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Complex-Web-Server-2\www\JAZYKY-FINANCE-HOLLYWOOD-2019-E-4\html\"/>
    </mc:Choice>
  </mc:AlternateContent>
  <xr:revisionPtr revIDLastSave="0" documentId="13_ncr:1_{8F4C897B-D46E-46E4-B35F-3BF954F7AD53}" xr6:coauthVersionLast="45" xr6:coauthVersionMax="45" xr10:uidLastSave="{00000000-0000-0000-0000-000000000000}"/>
  <workbookProtection workbookAlgorithmName="SHA-512" workbookHashValue="d+NjdGl2upyY6mNdQHthdd8KzXgoDTylEQlg6aa88YTwDkvw0UAk8gHJIO0GTKLBWaKFdjJFWNir9LYTGtaHeA==" workbookSaltValue="gjDY5frwtEqBXSbyLMIXiw==" workbookSpinCount="100000" lockStructure="1"/>
  <bookViews>
    <workbookView xWindow="-110" yWindow="-110" windowWidth="19420" windowHeight="10420" activeTab="2" xr2:uid="{00000000-000D-0000-FFFF-FFFF00000000}"/>
  </bookViews>
  <sheets>
    <sheet name="Jak používat - návod" sheetId="7" r:id="rId1"/>
    <sheet name="Zkoušet-slovíčka" sheetId="1" r:id="rId2"/>
    <sheet name="Русский" sheetId="10" r:id="rId3"/>
    <sheet name="English" sheetId="9" r:id="rId4"/>
    <sheet name="Francais" sheetId="2" r:id="rId5"/>
    <sheet name="Deutsch" sheetId="11" r:id="rId6"/>
    <sheet name="Správce" sheetId="8" state="hidden" r:id="rId7"/>
  </sheet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" i="1" l="1"/>
  <c r="D7" i="1" l="1"/>
  <c r="D13" i="1" s="1"/>
  <c r="C3" i="8" l="1"/>
  <c r="A1" i="8"/>
  <c r="B5" i="8" s="1"/>
  <c r="B1" i="8" l="1"/>
  <c r="H3" i="1"/>
  <c r="H4" i="1" l="1"/>
  <c r="F12" i="1" l="1"/>
  <c r="F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frantovi</author>
  </authors>
  <commentList>
    <comment ref="E160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>Autorizuj se, poté stlač klávesu ENTER, poté stlač F9 pro potvrzení autorizace! Při správné autorizaci políčko zezelená.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Vladimír Franta</author>
    <author>frantovi</author>
  </authors>
  <commentList>
    <comment ref="H3" authorId="0" shapeId="0" xr:uid="{9A5C1272-3B2D-474D-98E8-B0C4AD81EBB6}">
      <text>
        <r>
          <rPr>
            <sz val="9"/>
            <color indexed="81"/>
            <rFont val="Tahoma"/>
            <family val="2"/>
            <charset val="238"/>
          </rPr>
          <t xml:space="preserve">Do konce roku 2020 lze využít možnosti navýšení maximálního limitu pro zkoušení slovíček u verze "Učitel slovíček - 4".
</t>
        </r>
      </text>
    </comment>
    <comment ref="C4" authorId="1" shapeId="0" xr:uid="{00000000-0006-0000-0100-000002000000}">
      <text>
        <r>
          <rPr>
            <sz val="9"/>
            <color indexed="81"/>
            <rFont val="Tahoma"/>
            <family val="2"/>
            <charset val="204"/>
          </rPr>
          <t>Vepsáním cs určuješ směr zkoušení, resp. z kterého jazyka do kterého; cs &gt; Jayzk B.
Nejprve však vymaž cs z protilehlé buňky!</t>
        </r>
      </text>
    </comment>
    <comment ref="D4" authorId="1" shapeId="0" xr:uid="{00000000-0006-0000-0100-000003000000}">
      <text>
        <r>
          <rPr>
            <sz val="9"/>
            <color indexed="81"/>
            <rFont val="Tahoma"/>
            <family val="2"/>
            <charset val="204"/>
          </rPr>
          <t xml:space="preserve">Místo jazyk B si můžeš napsat zkratku jazyka, který je pro tebe aktuální. Např. En, Sp, Ru, atd.
</t>
        </r>
      </text>
    </comment>
    <comment ref="E4" authorId="1" shapeId="0" xr:uid="{00000000-0006-0000-0100-000004000000}">
      <text>
        <r>
          <rPr>
            <sz val="9"/>
            <color indexed="81"/>
            <rFont val="Tahoma"/>
            <family val="2"/>
            <charset val="204"/>
          </rPr>
          <t>Vepsáním cs určuješ směr zkoušení, resp. z kterého jazyka do kterého;
Jazyk B &gt; cs.
Nejprve však vymaž cs  z protilehlé buňky!</t>
        </r>
      </text>
    </comment>
    <comment ref="H4" authorId="0" shapeId="0" xr:uid="{C6E43D12-D170-40EF-8E39-26A28B24330F}">
      <text>
        <r>
          <rPr>
            <b/>
            <sz val="9"/>
            <color indexed="81"/>
            <rFont val="Tahoma"/>
            <family val="2"/>
            <charset val="238"/>
          </rPr>
          <t>Momentální limit pro rozsah, ze kterého se zkouší slovíčka. Při navýšení limitu se hranice 200 posune na 18000</t>
        </r>
      </text>
    </comment>
    <comment ref="H7" authorId="1" shapeId="0" xr:uid="{00000000-0006-0000-0100-000006000000}">
      <text>
        <r>
          <rPr>
            <sz val="9"/>
            <color indexed="81"/>
            <rFont val="Tahoma"/>
            <family val="2"/>
            <charset val="204"/>
          </rPr>
          <t xml:space="preserve">Aby "Učitel slovíček - 4"
fungoval správně, ujisti se, že v nastavení </t>
        </r>
        <r>
          <rPr>
            <i/>
            <sz val="9"/>
            <color indexed="81"/>
            <rFont val="Tahoma"/>
            <family val="2"/>
            <charset val="204"/>
          </rPr>
          <t>EXCELu</t>
        </r>
        <r>
          <rPr>
            <sz val="9"/>
            <color indexed="81"/>
            <rFont val="Tahoma"/>
            <family val="2"/>
            <charset val="204"/>
          </rPr>
          <t xml:space="preserve"> máš v liště Vzorce--Možnosti výpočtů-- vybráno RUČNĚ. Pokud ne, vyber tuto možnost. Dále si přečti "Jak používat - návod" (modrá záložka vlevo dole). Dotazy na telefon: 777 627 145
</t>
        </r>
      </text>
    </comment>
    <comment ref="C10" authorId="1" shapeId="0" xr:uid="{00000000-0006-0000-0100-000007000000}">
      <text>
        <r>
          <rPr>
            <sz val="9"/>
            <color indexed="81"/>
            <rFont val="Tahoma"/>
            <family val="2"/>
            <charset val="204"/>
          </rPr>
          <t xml:space="preserve">Minimální mez rozsahu slovíček, ze kterých probíhá zkoušení. Tato hodnota nesmí být větší, nežli maximální mez. Při zapsání nesprávné hodnoty, buňka svítí varovnou červenou barvou.
</t>
        </r>
      </text>
    </comment>
    <comment ref="E10" authorId="1" shapeId="0" xr:uid="{00000000-0006-0000-0100-000008000000}">
      <text>
        <r>
          <rPr>
            <sz val="9"/>
            <color indexed="81"/>
            <rFont val="Tahoma"/>
            <family val="2"/>
            <charset val="204"/>
          </rPr>
          <t xml:space="preserve">Maximální mez rozsahu slovíček, ze kterých probíhá zkoušení. Tato hodnota nesmí být menší, nežli minimální mez. Nesmí být ani větší než max. povolená mez, která závisí na verzi aplikace. Zbarví-li se buňka červeně, je v ní zapsána nepovolená hodnota (patrně příliš vysoká). Možná jste vyčerpali bonus navýšení. Svítí-li buňka červeně, je zapsaná hodnota větší než počet využívaných řádků ve slovníčku; slovníček pak nefunguje správně. Generátor vrací prázdné hodnoty!
</t>
        </r>
      </text>
    </comment>
    <comment ref="F12" authorId="1" shapeId="0" xr:uid="{00000000-0006-0000-0100-000009000000}">
      <text>
        <r>
          <rPr>
            <sz val="9"/>
            <color indexed="81"/>
            <rFont val="Tahoma"/>
            <family val="2"/>
            <charset val="204"/>
          </rPr>
          <t>Nové slovo vygeneruješ stisknutím klávesy F9.
Předtím nesmí nikde blikat kurzor. Pokud bliká, 1 click myší 
do neutrálního místa, Enter, F9.</t>
        </r>
      </text>
    </comment>
  </commentList>
</comments>
</file>

<file path=xl/sharedStrings.xml><?xml version="1.0" encoding="utf-8"?>
<sst xmlns="http://schemas.openxmlformats.org/spreadsheetml/2006/main" count="628" uniqueCount="610">
  <si>
    <t xml:space="preserve">Nyní ve slovníčku slov </t>
  </si>
  <si>
    <t>Náh. slovíčko/ věta č.:</t>
  </si>
  <si>
    <t>případně názvy receptů do jednoho sloupce a do druhého např. přesné</t>
  </si>
  <si>
    <t>Hlavní poslání tkví v procvičování paměti a v možnosti zapisovat do</t>
  </si>
  <si>
    <t xml:space="preserve">slovníčku jednotlivá slova i celé věty, a to dle libosti a vlastního gusta. </t>
  </si>
  <si>
    <t>spodní a horní hranici; horní by neměla být větší než počet vyplněných</t>
  </si>
  <si>
    <t xml:space="preserve">Řádek pro překlad se zabarví souhlasnou zelenou (přeložíš-li slovo/větu správně),  </t>
  </si>
  <si>
    <r>
      <t xml:space="preserve">Až budeš chtít vygenerovat nové slovíčko/větu pro překlad, stiskni klávesu </t>
    </r>
    <r>
      <rPr>
        <b/>
        <sz val="11"/>
        <color rgb="FFFF0000"/>
        <rFont val="Calibri"/>
        <family val="2"/>
        <charset val="204"/>
        <scheme val="minor"/>
      </rPr>
      <t>F9</t>
    </r>
    <r>
      <rPr>
        <sz val="11"/>
        <color theme="1"/>
        <rFont val="Calibri"/>
        <family val="2"/>
        <charset val="204"/>
        <scheme val="minor"/>
      </rPr>
      <t>.</t>
    </r>
  </si>
  <si>
    <t xml:space="preserve"> Dvojklikem na překladový řádek se aktivuje kurzor (blikající vertikální čárka). </t>
  </si>
  <si>
    <t xml:space="preserve">řádků slovníčku (Obr. 6). </t>
  </si>
  <si>
    <t xml:space="preserve">„umožnit automatické dokončování hodnoty buněk“. </t>
  </si>
  <si>
    <r>
      <t xml:space="preserve">Tato  verze aplikace umožňuje zápis </t>
    </r>
    <r>
      <rPr>
        <b/>
        <sz val="11"/>
        <color rgb="FFFF0000"/>
        <rFont val="Calibri"/>
        <family val="2"/>
        <scheme val="minor"/>
      </rPr>
      <t>200</t>
    </r>
    <r>
      <rPr>
        <sz val="11"/>
        <color theme="1"/>
        <rFont val="Calibri"/>
        <family val="2"/>
        <charset val="204"/>
        <scheme val="minor"/>
      </rPr>
      <t xml:space="preserve"> slov do Slovníčku, je nabízena </t>
    </r>
    <r>
      <rPr>
        <b/>
        <sz val="11"/>
        <color theme="1"/>
        <rFont val="Calibri"/>
        <family val="2"/>
        <charset val="204"/>
        <scheme val="minor"/>
      </rPr>
      <t>ZDARMA</t>
    </r>
    <r>
      <rPr>
        <sz val="11"/>
        <color theme="1"/>
        <rFont val="Calibri"/>
        <family val="2"/>
        <charset val="204"/>
        <scheme val="minor"/>
      </rPr>
      <t>.</t>
    </r>
  </si>
  <si>
    <t>*Na (obr. 7) je informace, kolikáté náhodné slovo ze seznamu slovníčku se zkouší,</t>
  </si>
  <si>
    <t xml:space="preserve">N Á V O D  N A  P O U Ž I T Í: </t>
  </si>
  <si>
    <t>maxMez</t>
  </si>
  <si>
    <t>*Navýšení rozsahu slovíček:</t>
  </si>
  <si>
    <t>do</t>
  </si>
  <si>
    <t xml:space="preserve">v opačném případě řádek pro překlad zčervená (pokud nepřeložíš správně). </t>
  </si>
  <si>
    <r>
      <t xml:space="preserve">zápis překladu, pak zmáčkni </t>
    </r>
    <r>
      <rPr>
        <b/>
        <sz val="11"/>
        <color rgb="FFFF0000"/>
        <rFont val="Calibri"/>
        <family val="2"/>
        <charset val="204"/>
        <scheme val="minor"/>
      </rPr>
      <t>F9</t>
    </r>
    <r>
      <rPr>
        <sz val="11"/>
        <color theme="1"/>
        <rFont val="Calibri"/>
        <family val="2"/>
        <charset val="204"/>
        <scheme val="minor"/>
      </rPr>
      <t xml:space="preserve">. </t>
    </r>
    <r>
      <rPr>
        <b/>
        <sz val="11"/>
        <color rgb="FFFF0000"/>
        <rFont val="Calibri"/>
        <family val="2"/>
        <charset val="204"/>
        <scheme val="minor"/>
      </rPr>
      <t>Pokud jsi napsal správně překlad a řádek nezezelenal,</t>
    </r>
  </si>
  <si>
    <t>nastav Excel na ruční přepočet: Vzorce--Možnosti výpočtů--(vyber) RUČNĚ.</t>
  </si>
  <si>
    <t xml:space="preserve">                                                                                                            </t>
  </si>
  <si>
    <r>
      <t xml:space="preserve"> Zkus napsat správný překlad slova, poté stlač </t>
    </r>
    <r>
      <rPr>
        <b/>
        <sz val="11"/>
        <color rgb="FFFF0000"/>
        <rFont val="Calibri"/>
        <family val="2"/>
        <charset val="204"/>
        <scheme val="minor"/>
      </rPr>
      <t>ENTER</t>
    </r>
    <r>
      <rPr>
        <sz val="11"/>
        <color theme="1"/>
        <rFont val="Calibri"/>
        <family val="2"/>
        <charset val="204"/>
        <scheme val="minor"/>
      </rPr>
      <t xml:space="preserve"> (obr. 4). </t>
    </r>
  </si>
  <si>
    <t>info</t>
  </si>
  <si>
    <t>min.| max.</t>
  </si>
  <si>
    <r>
      <t xml:space="preserve">Urči rozsah slov pro zkoušení, </t>
    </r>
    <r>
      <rPr>
        <b/>
        <sz val="8"/>
        <color rgb="FFFF0000"/>
        <rFont val="Courier New"/>
        <family val="3"/>
        <charset val="204"/>
      </rPr>
      <t>Enter:</t>
    </r>
  </si>
  <si>
    <t>Vážený uživateli,</t>
  </si>
  <si>
    <t>dostává se ti aplikace, která umí zkoušet slovíčka libovolného jazyka!</t>
  </si>
  <si>
    <t xml:space="preserve">Místo jednotlivých slovíček můžeš do slovníčku zapisovat citáty, okřídlená spojení, </t>
  </si>
  <si>
    <t>pořadí ingrediencí. Tím se  využití "Učitele slovíček - 4" nevyčerpává.</t>
  </si>
  <si>
    <r>
      <t>soubor s aplikací je pro tvůj PC bezpečný. Ve straších verzích</t>
    </r>
    <r>
      <rPr>
        <i/>
        <sz val="11"/>
        <color theme="1"/>
        <rFont val="Calibri"/>
        <family val="2"/>
        <charset val="204"/>
        <scheme val="minor"/>
      </rPr>
      <t xml:space="preserve"> EXCELu </t>
    </r>
    <r>
      <rPr>
        <sz val="11"/>
        <color theme="1"/>
        <rFont val="Calibri"/>
        <family val="2"/>
        <charset val="204"/>
        <scheme val="minor"/>
      </rPr>
      <t>nefunguje</t>
    </r>
    <r>
      <rPr>
        <i/>
        <sz val="11"/>
        <color theme="1"/>
        <rFont val="Calibri"/>
        <family val="2"/>
        <charset val="204"/>
        <scheme val="minor"/>
      </rPr>
      <t xml:space="preserve">. </t>
    </r>
  </si>
  <si>
    <t>Tato lišta se zobrazí u horního okraje souboru při jeho prvním otevření.</t>
  </si>
  <si>
    <t>pořadí zkoušené slovíčko, které jsi předtím napsal do slovníčku</t>
  </si>
  <si>
    <t>a opatřil překladem  (obr. 3:). Do slovníčku se dostaneš přes záložku "Slovníček",</t>
  </si>
  <si>
    <r>
      <t>Směr překladu určíš zápisem</t>
    </r>
    <r>
      <rPr>
        <b/>
        <sz val="11"/>
        <color rgb="FFFF0000"/>
        <rFont val="Calibri"/>
        <family val="2"/>
        <charset val="204"/>
        <scheme val="minor"/>
      </rPr>
      <t xml:space="preserve"> cs</t>
    </r>
    <r>
      <rPr>
        <sz val="11"/>
        <color theme="1"/>
        <rFont val="Calibri"/>
        <family val="2"/>
        <charset val="204"/>
        <scheme val="minor"/>
      </rPr>
      <t xml:space="preserve"> (obr. 5). Nastav rozsah zkoušených slov, resp.</t>
    </r>
  </si>
  <si>
    <r>
      <t xml:space="preserve">Aby ti </t>
    </r>
    <r>
      <rPr>
        <i/>
        <sz val="11"/>
        <color theme="1"/>
        <rFont val="Calibri"/>
        <family val="2"/>
        <charset val="204"/>
        <scheme val="minor"/>
      </rPr>
      <t xml:space="preserve">EXCEL </t>
    </r>
    <r>
      <rPr>
        <sz val="11"/>
        <color theme="1"/>
        <rFont val="Calibri"/>
        <family val="2"/>
        <charset val="204"/>
        <scheme val="minor"/>
      </rPr>
      <t>nenapovídal při zápisu překladu, můžeš</t>
    </r>
  </si>
  <si>
    <t>Povol úpravy:</t>
  </si>
  <si>
    <t>Horká klávesa F9 pro manuální přepočítání (vygenerování nového slova):</t>
  </si>
  <si>
    <t>Do sloupečku "B" zapisuj (Jazyk B), tedy ten, který se učíš.</t>
  </si>
  <si>
    <t>Do sloupečku "C" zapisuj české překlady (ekvivalenty).</t>
  </si>
  <si>
    <r>
      <t>Z</t>
    </r>
    <r>
      <rPr>
        <b/>
        <u/>
        <sz val="11"/>
        <color theme="1"/>
        <rFont val="Calibri"/>
        <family val="2"/>
        <charset val="204"/>
        <scheme val="minor"/>
      </rPr>
      <t>výraznění správné a špatné odpovědi:</t>
    </r>
  </si>
  <si>
    <t>svítit zeleně či červeně, to podle toho, budou li si tyto dva řádky odpovídat překladem.</t>
  </si>
  <si>
    <r>
      <t>J</t>
    </r>
    <r>
      <rPr>
        <b/>
        <u/>
        <sz val="11"/>
        <color theme="1"/>
        <rFont val="Calibri"/>
        <family val="2"/>
        <charset val="204"/>
        <scheme val="minor"/>
      </rPr>
      <t>ak provést zápis překladu do překladového řádku:</t>
    </r>
  </si>
  <si>
    <t>Jak určit směr překladu čeština  &gt; "Jazyk B" &gt; čeština.</t>
  </si>
  <si>
    <t>Deaktivace nápovědy v překladovém řádku:</t>
  </si>
  <si>
    <t>Informativní indikátory počtu zapsaných slovíček a náhodného slovíčka ze slovníčku:</t>
  </si>
  <si>
    <t>Tvé doporučení a nápady, připomínky, komentáře:</t>
  </si>
  <si>
    <t xml:space="preserve">kteří se učí jazyky. Stejně tak vítám tvé připomínky, nápady a komentáře.  </t>
  </si>
  <si>
    <t>Vydavatel</t>
  </si>
  <si>
    <r>
      <t xml:space="preserve">Pro autorizaci: napiš </t>
    </r>
    <r>
      <rPr>
        <b/>
        <i/>
        <sz val="11"/>
        <color rgb="FFFF0000"/>
        <rFont val="Calibri"/>
        <family val="2"/>
        <charset val="204"/>
        <scheme val="minor"/>
      </rPr>
      <t>HESLO</t>
    </r>
    <r>
      <rPr>
        <i/>
        <sz val="11"/>
        <rFont val="Calibri"/>
        <family val="2"/>
        <charset val="204"/>
        <scheme val="minor"/>
      </rPr>
      <t xml:space="preserve">, </t>
    </r>
    <r>
      <rPr>
        <b/>
        <i/>
        <sz val="11"/>
        <color rgb="FFFF0000"/>
        <rFont val="Calibri"/>
        <family val="2"/>
        <charset val="204"/>
        <scheme val="minor"/>
      </rPr>
      <t>ENTER</t>
    </r>
    <r>
      <rPr>
        <i/>
        <sz val="11"/>
        <rFont val="Calibri"/>
        <family val="2"/>
        <charset val="204"/>
        <scheme val="minor"/>
      </rPr>
      <t xml:space="preserve"> a zmáčkni </t>
    </r>
    <r>
      <rPr>
        <b/>
        <i/>
        <sz val="11"/>
        <color rgb="FFFF0000"/>
        <rFont val="Calibri"/>
        <family val="2"/>
        <charset val="204"/>
        <scheme val="minor"/>
      </rPr>
      <t>F9</t>
    </r>
    <r>
      <rPr>
        <i/>
        <sz val="11"/>
        <rFont val="Calibri"/>
        <family val="2"/>
        <charset val="204"/>
        <scheme val="minor"/>
      </rPr>
      <t>.</t>
    </r>
  </si>
  <si>
    <t>P ř e d s t a v e n í   p r o d u k t u:</t>
  </si>
  <si>
    <r>
      <t xml:space="preserve">Není vhodná pro </t>
    </r>
    <r>
      <rPr>
        <i/>
        <sz val="11"/>
        <color theme="1"/>
        <rFont val="Calibri"/>
        <family val="2"/>
        <charset val="204"/>
        <scheme val="minor"/>
      </rPr>
      <t>Libre Office</t>
    </r>
    <r>
      <rPr>
        <sz val="11"/>
        <color theme="1"/>
        <rFont val="Calibri"/>
        <family val="2"/>
        <charset val="204"/>
        <scheme val="minor"/>
      </rPr>
      <t>. Nepoužívá maker, nevyžaduje instalaci,</t>
    </r>
  </si>
  <si>
    <t xml:space="preserve">Předností je, že "Učitel slovíček - 4" pracuje dokonale off-line. </t>
  </si>
  <si>
    <t xml:space="preserve">Pokud si "Učitele slovíček - 4" stáhneš, povol úpravy viz (obr. 1b). </t>
  </si>
  <si>
    <r>
      <t>čárka). Jestliže kurzor bliká, klikni</t>
    </r>
    <r>
      <rPr>
        <b/>
        <sz val="11"/>
        <color rgb="FFFF0000"/>
        <rFont val="Calibri"/>
        <family val="2"/>
        <charset val="204"/>
        <scheme val="minor"/>
      </rPr>
      <t xml:space="preserve"> 1x</t>
    </r>
    <r>
      <rPr>
        <sz val="11"/>
        <color theme="1"/>
        <rFont val="Calibri"/>
        <family val="2"/>
        <charset val="204"/>
        <scheme val="minor"/>
      </rPr>
      <t xml:space="preserve"> levým tlačítkem myši mimo prostor pro zá-</t>
    </r>
  </si>
  <si>
    <t xml:space="preserve">Pokud do slovníčku zapíšeš 200 slovíček (vět) a neprovedeš navýšení limitu, </t>
  </si>
  <si>
    <r>
      <t xml:space="preserve">změnit nastavení v samotném </t>
    </r>
    <r>
      <rPr>
        <i/>
        <sz val="11"/>
        <color theme="1"/>
        <rFont val="Calibri"/>
        <family val="2"/>
        <charset val="204"/>
        <scheme val="minor"/>
      </rPr>
      <t>EXCELu</t>
    </r>
    <r>
      <rPr>
        <sz val="11"/>
        <color theme="1"/>
        <rFont val="Calibri"/>
        <family val="2"/>
        <charset val="204"/>
        <scheme val="minor"/>
      </rPr>
      <t xml:space="preserve">: Soubor--Možnosti--Upřesnit: zde odznač </t>
    </r>
  </si>
  <si>
    <t xml:space="preserve">"Učitel slovíček - 4" je vybaven u ovládacích prvků nápovědou ve formě vyskakujících </t>
  </si>
  <si>
    <t>bublin. V případě, že si nevíš rady a odpověď neskýtá ani tento návod, můžeš</t>
  </si>
  <si>
    <t>zavolat na uvedený telefon: (+420) 777 627 145</t>
  </si>
  <si>
    <t>Vydavatel: © Vladimír Franta, jazykový &amp; finanční servis, www.vladimirfranta.cz</t>
  </si>
  <si>
    <t>"Učitel slovíček - 4" tě bude zkoušet jen z prvních dvou set slovíček (vět).</t>
  </si>
  <si>
    <r>
      <t>Před stisknutím</t>
    </r>
    <r>
      <rPr>
        <b/>
        <sz val="11"/>
        <color rgb="FFFF0000"/>
        <rFont val="Calibri"/>
        <family val="2"/>
        <charset val="204"/>
        <scheme val="minor"/>
      </rPr>
      <t xml:space="preserve"> F9 </t>
    </r>
    <r>
      <rPr>
        <sz val="11"/>
        <color theme="1"/>
        <rFont val="Calibri"/>
        <family val="2"/>
        <charset val="204"/>
        <scheme val="minor"/>
      </rPr>
      <t>se ale ujisti, že v překladovém řádku nebliká kurzor (vertikální</t>
    </r>
  </si>
  <si>
    <r>
      <t xml:space="preserve">Stisknutím klávesy  </t>
    </r>
    <r>
      <rPr>
        <b/>
        <sz val="11"/>
        <color rgb="FFFF0000"/>
        <rFont val="Calibri"/>
        <family val="2"/>
        <charset val="204"/>
        <scheme val="minor"/>
      </rPr>
      <t>F9</t>
    </r>
    <r>
      <rPr>
        <sz val="11"/>
        <color theme="1"/>
        <rFont val="Calibri"/>
        <family val="2"/>
        <charset val="204"/>
        <scheme val="minor"/>
      </rPr>
      <t xml:space="preserve"> (obr. 2) vygeneruješ v náhodném</t>
    </r>
  </si>
  <si>
    <t>Shledáš-li tuto aplikaci užitečnou, nezapomeň ukládat všechny změny,</t>
  </si>
  <si>
    <t>na (obr. 8) se automaticky zobrazuje, kolik je právě zapsaných slov ve slovníčku.</t>
  </si>
  <si>
    <t xml:space="preserve"> Český překlad "co?" koresponduje s anglickým originálem "what?", odpověď OK.</t>
  </si>
  <si>
    <t>Slovo "hruška" neodpovídá "what?" Odpověď je chybná, proto řádek zčervenal.</t>
  </si>
  <si>
    <t>Tip: Kontroluj si, že ve správném českém překladu nemáš přesto překlep.</t>
  </si>
  <si>
    <t>Je dobré kontrolovat si, že slovníček vyplňujeme bez chyb. Pak vše funguje skvěle.</t>
  </si>
  <si>
    <t>do nového. Musíš ale zkopírovat</t>
  </si>
  <si>
    <t>C1. Při nedodržení tohoto postupu by mohly nastat problémy s funkcí aplikace.</t>
  </si>
  <si>
    <t>Při přechodu na vyšší verzi Učitele slovíček bude přenášení starého slovníčku snazší.</t>
  </si>
  <si>
    <t>Pokud přecházíš z verze Učitele slovíček nižší verze, lze zkopírovat starý slovníček</t>
  </si>
  <si>
    <t xml:space="preserve">blok sloupce B  do buňky B1, sloupec C v bloku do </t>
  </si>
  <si>
    <t xml:space="preserve">resp. nová slovíčka  ve slovníčku. Budu rád, pošleš-li aplikaci kamarádům, </t>
  </si>
  <si>
    <t>https://www.vladimirfranta.cz/Ucitel-slovicek-verze-4.xlsx</t>
  </si>
  <si>
    <t>Aktuální verzi Učitele slovíček lze stáhnout z této adresy:</t>
  </si>
  <si>
    <r>
      <t xml:space="preserve">Aplikace je napsána v </t>
    </r>
    <r>
      <rPr>
        <i/>
        <sz val="11"/>
        <color theme="1"/>
        <rFont val="Calibri"/>
        <family val="2"/>
        <charset val="204"/>
        <scheme val="minor"/>
      </rPr>
      <t xml:space="preserve">EXCELu </t>
    </r>
    <r>
      <rPr>
        <sz val="11"/>
        <color theme="1"/>
        <rFont val="Calibri"/>
        <family val="2"/>
        <charset val="204"/>
        <scheme val="minor"/>
      </rPr>
      <t>a je optimalizována pro verze 2007 a vyšší.</t>
    </r>
  </si>
  <si>
    <t>Video návod k verzi "Učitel slovíček - 4" na You Tube:</t>
  </si>
  <si>
    <t>#ODKAZ! Nebo "0", což znamená, že Učitel slovíček - 4 nepracuje správně. Náprava</t>
  </si>
  <si>
    <t xml:space="preserve">Před prvním zápisem překladu je překladový řádek viz (obr.4) bílý. Dále bude </t>
  </si>
  <si>
    <t>viz (obr. 1a).</t>
  </si>
  <si>
    <t>Situace jako na (obr. 10) a (obr. 11) nastane tehdy, když máš ve slovníčku vynechané</t>
  </si>
  <si>
    <t>řádky. Zapisuj důsledně do sloupců B a C, využívej pro nové výrazy nový řádek.</t>
  </si>
  <si>
    <t>Nevynechávej řádky. Pokud vynecháš, generátor slovíček vrací chybové hlášky</t>
  </si>
  <si>
    <t>je jednoduchá. Nevynechávej řádky při zapisování nových slovíček a výrazů.</t>
  </si>
  <si>
    <t>je suis</t>
  </si>
  <si>
    <t>jsem</t>
  </si>
  <si>
    <t>nejsem</t>
  </si>
  <si>
    <t>tu es</t>
  </si>
  <si>
    <t>tu n'es pas</t>
  </si>
  <si>
    <t>nejsi</t>
  </si>
  <si>
    <t>il est</t>
  </si>
  <si>
    <t>on je</t>
  </si>
  <si>
    <t>il n'est pas</t>
  </si>
  <si>
    <t>elle est</t>
  </si>
  <si>
    <t>ona je</t>
  </si>
  <si>
    <t>elle n'est pas</t>
  </si>
  <si>
    <t>ona není</t>
  </si>
  <si>
    <t>nous sommes</t>
  </si>
  <si>
    <t>jsme</t>
  </si>
  <si>
    <t>nous ne sommes pas</t>
  </si>
  <si>
    <t>nejsme</t>
  </si>
  <si>
    <t>vous êtes</t>
  </si>
  <si>
    <t>vous n'êtes pas</t>
  </si>
  <si>
    <t>nejste</t>
  </si>
  <si>
    <t>elles sont</t>
  </si>
  <si>
    <t>elles ne sont pas</t>
  </si>
  <si>
    <t>je ne suis pas</t>
  </si>
  <si>
    <t>ils sont</t>
  </si>
  <si>
    <t>jsi</t>
  </si>
  <si>
    <t>on není</t>
  </si>
  <si>
    <t>oni jsou</t>
  </si>
  <si>
    <t>oni nejsou</t>
  </si>
  <si>
    <t>ony jsou</t>
  </si>
  <si>
    <t>ony nejsou</t>
  </si>
  <si>
    <t>ils ne sont pas</t>
  </si>
  <si>
    <t>suis-je?</t>
  </si>
  <si>
    <t>est-ce que je suis?</t>
  </si>
  <si>
    <t>jsem?</t>
  </si>
  <si>
    <t>es-tu?</t>
  </si>
  <si>
    <t>jsi?</t>
  </si>
  <si>
    <t>est-ce que tu es?</t>
  </si>
  <si>
    <t>est-il?</t>
  </si>
  <si>
    <t>je?</t>
  </si>
  <si>
    <t>est-ce qu'il est?</t>
  </si>
  <si>
    <t>est-elle?</t>
  </si>
  <si>
    <t>je ona?</t>
  </si>
  <si>
    <t>est-ce qu'elle est?</t>
  </si>
  <si>
    <t>jsme?</t>
  </si>
  <si>
    <t>est-ce que nous sommes?</t>
  </si>
  <si>
    <t>jsi? (opis)</t>
  </si>
  <si>
    <t>je? (opis)</t>
  </si>
  <si>
    <t>je ona? (opis)</t>
  </si>
  <si>
    <t>jsme? (opis)</t>
  </si>
  <si>
    <t>êtes-vous?</t>
  </si>
  <si>
    <t>est-ce que vous êtes?</t>
  </si>
  <si>
    <t>jste?</t>
  </si>
  <si>
    <t>jste? (opis)</t>
  </si>
  <si>
    <t>sont-ils?</t>
  </si>
  <si>
    <t>jsou oni?</t>
  </si>
  <si>
    <t>est-ce qu'ils sont?</t>
  </si>
  <si>
    <t>jsou oni? (opis)</t>
  </si>
  <si>
    <t>sont-elles?</t>
  </si>
  <si>
    <t>est-ce qu'elles sont?</t>
  </si>
  <si>
    <t>jsou ony?</t>
  </si>
  <si>
    <t>jsou ony? (opis)</t>
  </si>
  <si>
    <t>jste</t>
  </si>
  <si>
    <t>jsem? (opis)</t>
  </si>
  <si>
    <t>sommes-nous?</t>
  </si>
  <si>
    <t>j'ai</t>
  </si>
  <si>
    <t>mám</t>
  </si>
  <si>
    <t>tu as</t>
  </si>
  <si>
    <t>máš</t>
  </si>
  <si>
    <t>il a</t>
  </si>
  <si>
    <t>má</t>
  </si>
  <si>
    <t>elle a</t>
  </si>
  <si>
    <t>má (ona)</t>
  </si>
  <si>
    <t>je n'ai pas</t>
  </si>
  <si>
    <t>tu n'as pas</t>
  </si>
  <si>
    <t>il n'a pas</t>
  </si>
  <si>
    <t>elle n'a pas</t>
  </si>
  <si>
    <t>nous avons</t>
  </si>
  <si>
    <t>nous n'avons pas</t>
  </si>
  <si>
    <t>vous avez</t>
  </si>
  <si>
    <t>ils ont</t>
  </si>
  <si>
    <t>ils n'ont pas</t>
  </si>
  <si>
    <t>elles ont</t>
  </si>
  <si>
    <t>elles n'ont pas</t>
  </si>
  <si>
    <t>nemám</t>
  </si>
  <si>
    <t>nemáš</t>
  </si>
  <si>
    <t>nemá</t>
  </si>
  <si>
    <t>nemá (ona)</t>
  </si>
  <si>
    <t>máme</t>
  </si>
  <si>
    <t>nemáme</t>
  </si>
  <si>
    <t>máte</t>
  </si>
  <si>
    <t>nemáte</t>
  </si>
  <si>
    <t>mají</t>
  </si>
  <si>
    <t>nemají</t>
  </si>
  <si>
    <t>mají (ony)</t>
  </si>
  <si>
    <t>nemají (ony)</t>
  </si>
  <si>
    <t>vous n'avez pas</t>
  </si>
  <si>
    <t>ai-je?</t>
  </si>
  <si>
    <t>mám?</t>
  </si>
  <si>
    <t>mám? (opis)</t>
  </si>
  <si>
    <t>n'ai-je pas?</t>
  </si>
  <si>
    <t>est-ce que j'ai?</t>
  </si>
  <si>
    <t>est-ce que tu as?</t>
  </si>
  <si>
    <t>nemám?</t>
  </si>
  <si>
    <t>máš?</t>
  </si>
  <si>
    <t>máš? (opis)</t>
  </si>
  <si>
    <t>n'as-tu pas?</t>
  </si>
  <si>
    <t>nemas?</t>
  </si>
  <si>
    <t>est-ce que je n'ai pas?</t>
  </si>
  <si>
    <t>nemam (opis)?</t>
  </si>
  <si>
    <t>a-t-il?</t>
  </si>
  <si>
    <t>a-t-elle?</t>
  </si>
  <si>
    <t>avons-nous?</t>
  </si>
  <si>
    <t>avez-vous?</t>
  </si>
  <si>
    <t>ont-ils?</t>
  </si>
  <si>
    <t>ont-elles?</t>
  </si>
  <si>
    <t>est-ce que tu n'as pas?</t>
  </si>
  <si>
    <t>est-ce qu'il n'a pas?</t>
  </si>
  <si>
    <t>n'a-t-il pas?</t>
  </si>
  <si>
    <t>n'a-t-elle pas?</t>
  </si>
  <si>
    <t>est-ce qu'elle n'a pas?</t>
  </si>
  <si>
    <t>n'avons-nous pas?</t>
  </si>
  <si>
    <t>est-ce que nous n'avons pas?</t>
  </si>
  <si>
    <t>n'avez-vous pas?</t>
  </si>
  <si>
    <t>est-ce que vous n'avez pas?</t>
  </si>
  <si>
    <t>n'ont-ils pas?</t>
  </si>
  <si>
    <t>est-ce qu'ils n'ont pas?</t>
  </si>
  <si>
    <t>n'ont-elles pas?</t>
  </si>
  <si>
    <t>máme?</t>
  </si>
  <si>
    <t>máte?</t>
  </si>
  <si>
    <t>nemá (on)?</t>
  </si>
  <si>
    <t>mají (oni)?</t>
  </si>
  <si>
    <t>nemá (ony)?</t>
  </si>
  <si>
    <t>nemáš? (opis)</t>
  </si>
  <si>
    <t>nemá? (opis)</t>
  </si>
  <si>
    <t>nemá (ona)? (opis)</t>
  </si>
  <si>
    <t>nemáme?</t>
  </si>
  <si>
    <t>nemáme (opis)</t>
  </si>
  <si>
    <t>nemáte?</t>
  </si>
  <si>
    <t>nemají?</t>
  </si>
  <si>
    <t>nemají? (opis)</t>
  </si>
  <si>
    <t>nemají (ony)?</t>
  </si>
  <si>
    <t>nemají (ony)? (opis)</t>
  </si>
  <si>
    <t>nemáte? (opis)</t>
  </si>
  <si>
    <t>le téléphone sonne</t>
  </si>
  <si>
    <t>ten telefon zvoní</t>
  </si>
  <si>
    <t>un téléphone sonne</t>
  </si>
  <si>
    <t>nějaký tlefon zvoní</t>
  </si>
  <si>
    <t>ce téléphone sonne</t>
  </si>
  <si>
    <t>les téléphones sonnent</t>
  </si>
  <si>
    <t>tento telefon zvoní</t>
  </si>
  <si>
    <t>ty telefony zvoní</t>
  </si>
  <si>
    <t>des téléphones sonnent</t>
  </si>
  <si>
    <t>nějaké telefony zvoní</t>
  </si>
  <si>
    <t>ces téléphones sonnent</t>
  </si>
  <si>
    <t>tyto telefony zvoní</t>
  </si>
  <si>
    <t>la femme parle</t>
  </si>
  <si>
    <t>ta žena mluví</t>
  </si>
  <si>
    <t>une famme parle</t>
  </si>
  <si>
    <t>nějaká žena mluví</t>
  </si>
  <si>
    <t>cette femme parle</t>
  </si>
  <si>
    <t>tato žena mluví</t>
  </si>
  <si>
    <t>les femmes parlent</t>
  </si>
  <si>
    <t>ty ženy mluví</t>
  </si>
  <si>
    <t>des femmes parlent</t>
  </si>
  <si>
    <t>nějaké ženy mluví</t>
  </si>
  <si>
    <t>ces femmes parlent</t>
  </si>
  <si>
    <t>tyto ženy mluví</t>
  </si>
  <si>
    <t>to letadlo sestupuje</t>
  </si>
  <si>
    <t>un avion descend</t>
  </si>
  <si>
    <t>nějaké letadlo sestupuje</t>
  </si>
  <si>
    <t>cet avion descend</t>
  </si>
  <si>
    <t>les avions descendent</t>
  </si>
  <si>
    <t>ta letadla sestupují</t>
  </si>
  <si>
    <t>des avions descendent</t>
  </si>
  <si>
    <t>nějaká letadla sestupují</t>
  </si>
  <si>
    <t>ces avions descendent</t>
  </si>
  <si>
    <t>tato letadla sestupují</t>
  </si>
  <si>
    <t>votre ami attend</t>
  </si>
  <si>
    <t>váš přítel čeká</t>
  </si>
  <si>
    <t>vottre amie attend</t>
  </si>
  <si>
    <t>vaše přítelkyně čeká</t>
  </si>
  <si>
    <t>vos amis attendent</t>
  </si>
  <si>
    <t>vaši přátelé čekají</t>
  </si>
  <si>
    <t>vos amies attendent</t>
  </si>
  <si>
    <t>Pierre arrive</t>
  </si>
  <si>
    <t>Piér přichází</t>
  </si>
  <si>
    <t>Pierre et Anne arrivent</t>
  </si>
  <si>
    <t>Piér a Anna přicházejí</t>
  </si>
  <si>
    <t>deux hommes entrent</t>
  </si>
  <si>
    <t>dva muži vstupují</t>
  </si>
  <si>
    <t>les deux avions descendent</t>
  </si>
  <si>
    <t>Obě letadla sestupují</t>
  </si>
  <si>
    <t>notre agréable voyage finit</t>
  </si>
  <si>
    <t>nos agréables voyages finissent</t>
  </si>
  <si>
    <t>Naše příjemná cesta končí</t>
  </si>
  <si>
    <t>Je travaille ici avec lui</t>
  </si>
  <si>
    <t>pracuji zde s ním</t>
  </si>
  <si>
    <t>je attends ici avec toi</t>
  </si>
  <si>
    <t>čekám zde s tebou</t>
  </si>
  <si>
    <t>je finis aujourd'huji ce travail</t>
  </si>
  <si>
    <t>končím dnes tuto práci</t>
  </si>
  <si>
    <t>je suis ici de Prague</t>
  </si>
  <si>
    <t xml:space="preserve">jsem zde z Prahy. </t>
  </si>
  <si>
    <t>j'ai un ami en France</t>
  </si>
  <si>
    <t xml:space="preserve">mám přítele ve Francii. </t>
  </si>
  <si>
    <t>tu travailles ici avec lui</t>
  </si>
  <si>
    <t>pracuješ zde s ním</t>
  </si>
  <si>
    <t>tu attends ici avec lui</t>
  </si>
  <si>
    <t>čekáš zde s ním</t>
  </si>
  <si>
    <t>tu finis aujourd'hui ce travail</t>
  </si>
  <si>
    <t>končíš dnes tuto práci</t>
  </si>
  <si>
    <t>tu es ici de Tchécoslovaquie</t>
  </si>
  <si>
    <t>ty jsi z Československa</t>
  </si>
  <si>
    <t>tu as un ami en France</t>
  </si>
  <si>
    <t>Máš přítele ve Francii</t>
  </si>
  <si>
    <t>il travaille ici avec lui</t>
  </si>
  <si>
    <t>pracuje zde s ním (on)</t>
  </si>
  <si>
    <t>elle attend ici avec toi</t>
  </si>
  <si>
    <t>čeká zde s tebou (ona)</t>
  </si>
  <si>
    <t>il est ici de Tchécoslovaquie</t>
  </si>
  <si>
    <t>Je zde z Československa (on)</t>
  </si>
  <si>
    <t>elle a un ami en France</t>
  </si>
  <si>
    <t>Ona má přítele ve Francii</t>
  </si>
  <si>
    <t>nous travaillons ici avec lui</t>
  </si>
  <si>
    <t>Pracujeme zde s ním</t>
  </si>
  <si>
    <t>čekáme zde s nimi</t>
  </si>
  <si>
    <t>nous finissons aujourd'hui ce travail</t>
  </si>
  <si>
    <t xml:space="preserve"> končíme dnes tuto práci</t>
  </si>
  <si>
    <t>nous sommes ici de Tchécoslovaquie</t>
  </si>
  <si>
    <t>jsme zde z Československa</t>
  </si>
  <si>
    <t>nous avons un ami en France</t>
  </si>
  <si>
    <t>máme přítele ve Francii</t>
  </si>
  <si>
    <t>vous travaillze ici avec elles</t>
  </si>
  <si>
    <t>Pracujete zde s nimi</t>
  </si>
  <si>
    <t>vous attendez ici avec nous</t>
  </si>
  <si>
    <t>čekáte zde s námi</t>
  </si>
  <si>
    <t>končíte dnes tuto práci</t>
  </si>
  <si>
    <t>jste zde z Československa</t>
  </si>
  <si>
    <t>vous êtes ici de Tchécoslovaquie</t>
  </si>
  <si>
    <t>vous avez un ami en France</t>
  </si>
  <si>
    <t>Máte přítele ve Francii</t>
  </si>
  <si>
    <t>ils travaillent ici avec nous</t>
  </si>
  <si>
    <t>Oni pracují zde s námi</t>
  </si>
  <si>
    <t>Elles attendent ici avec nous</t>
  </si>
  <si>
    <t>Ony čekají zde s námi</t>
  </si>
  <si>
    <t>Ony končí dnes tuto práci</t>
  </si>
  <si>
    <t>ils sont ici de Tchécoslovaquie</t>
  </si>
  <si>
    <t>Oni jsou zde z Československa</t>
  </si>
  <si>
    <t>ils ont un ami en France</t>
  </si>
  <si>
    <t>(Oni) mají přítele ve Francii</t>
  </si>
  <si>
    <t>on travaille</t>
  </si>
  <si>
    <t>pracuje se</t>
  </si>
  <si>
    <t>on attend</t>
  </si>
  <si>
    <t>čeká se</t>
  </si>
  <si>
    <t>zde jsme</t>
  </si>
  <si>
    <t>on a le temps</t>
  </si>
  <si>
    <t>je čas</t>
  </si>
  <si>
    <t>est-ce qu'elles n'ont pas?</t>
  </si>
  <si>
    <t>Il arrive aujourd'hui.</t>
  </si>
  <si>
    <t>Přijede dnes.</t>
  </si>
  <si>
    <t>Přijede dnes? (on)</t>
  </si>
  <si>
    <t>Přijede dnes?  (on; pasná otázka)</t>
  </si>
  <si>
    <t>Il arrive aujourd'hui?</t>
  </si>
  <si>
    <t>Il descend ici?</t>
  </si>
  <si>
    <t>Est-ce qu'il descend ici?</t>
  </si>
  <si>
    <t>Vystupuje zde? (on, opis)</t>
  </si>
  <si>
    <t>Vystupuje zde? (on)</t>
  </si>
  <si>
    <t>Vystupuje zde. (on)</t>
  </si>
  <si>
    <t>Descend-il ici?</t>
  </si>
  <si>
    <t>Il finit déjà</t>
  </si>
  <si>
    <t>už končí</t>
  </si>
  <si>
    <t>Il finit déjà?</t>
  </si>
  <si>
    <t>už končí?</t>
  </si>
  <si>
    <t>Est-ce qu'il finit déjà?</t>
  </si>
  <si>
    <t>Finit-il déjà?</t>
  </si>
  <si>
    <t>Už končí?</t>
  </si>
  <si>
    <t>Il est ici</t>
  </si>
  <si>
    <t>Il descend ici</t>
  </si>
  <si>
    <t>Il est ici?</t>
  </si>
  <si>
    <t>Est-ce qu'il est ici?</t>
  </si>
  <si>
    <t>Est-il ici?</t>
  </si>
  <si>
    <t>Je zde? (hovorově)</t>
  </si>
  <si>
    <t xml:space="preserve">Je zde? </t>
  </si>
  <si>
    <t>Je zde? (opis)</t>
  </si>
  <si>
    <t>cinquième</t>
  </si>
  <si>
    <t>pátý</t>
  </si>
  <si>
    <t>ou</t>
  </si>
  <si>
    <t>nebo</t>
  </si>
  <si>
    <t>petit</t>
  </si>
  <si>
    <t>malý</t>
  </si>
  <si>
    <t>petite</t>
  </si>
  <si>
    <t>malá</t>
  </si>
  <si>
    <t>assez</t>
  </si>
  <si>
    <t>dosti</t>
  </si>
  <si>
    <t>surtout</t>
  </si>
  <si>
    <t>zvláště</t>
  </si>
  <si>
    <t>agréable</t>
  </si>
  <si>
    <t>pohodlný</t>
  </si>
  <si>
    <t>ombragé</t>
  </si>
  <si>
    <t>stinný</t>
  </si>
  <si>
    <t>ombragée</t>
  </si>
  <si>
    <t>stinná</t>
  </si>
  <si>
    <t>l'été</t>
  </si>
  <si>
    <t>léto</t>
  </si>
  <si>
    <t>y</t>
  </si>
  <si>
    <t>tam</t>
  </si>
  <si>
    <t>passer</t>
  </si>
  <si>
    <t>ztrávit (čas)</t>
  </si>
  <si>
    <t>l'arbre</t>
  </si>
  <si>
    <t>strom</t>
  </si>
  <si>
    <t>la journée</t>
  </si>
  <si>
    <t>den</t>
  </si>
  <si>
    <t>entier</t>
  </si>
  <si>
    <t>celý</t>
  </si>
  <si>
    <t>entiére</t>
  </si>
  <si>
    <t>celá</t>
  </si>
  <si>
    <t>se trouver</t>
  </si>
  <si>
    <t>nalézat se</t>
  </si>
  <si>
    <t>entourer</t>
  </si>
  <si>
    <t>obklopovat</t>
  </si>
  <si>
    <t>la partie</t>
  </si>
  <si>
    <t>část</t>
  </si>
  <si>
    <t>principal</t>
  </si>
  <si>
    <t>hlavní</t>
  </si>
  <si>
    <t>principale</t>
  </si>
  <si>
    <t>hlavní (f)</t>
  </si>
  <si>
    <t>derriére</t>
  </si>
  <si>
    <t>vzadu</t>
  </si>
  <si>
    <t>cultiver</t>
  </si>
  <si>
    <t>pěstovat</t>
  </si>
  <si>
    <t>avant</t>
  </si>
  <si>
    <t>před (časově)</t>
  </si>
  <si>
    <t>avant tout</t>
  </si>
  <si>
    <t>především</t>
  </si>
  <si>
    <t>la fleur</t>
  </si>
  <si>
    <t>květ</t>
  </si>
  <si>
    <t>coin</t>
  </si>
  <si>
    <t>kout</t>
  </si>
  <si>
    <t>il y a</t>
  </si>
  <si>
    <t>tam je</t>
  </si>
  <si>
    <t>zelinářská zahrada</t>
  </si>
  <si>
    <t>potager</t>
  </si>
  <si>
    <t>fruit</t>
  </si>
  <si>
    <t>plod, ovoce</t>
  </si>
  <si>
    <t>bien</t>
  </si>
  <si>
    <t>dobře</t>
  </si>
  <si>
    <t>sûre</t>
  </si>
  <si>
    <t>jistá</t>
  </si>
  <si>
    <t>bien sûr</t>
  </si>
  <si>
    <t>zajisté</t>
  </si>
  <si>
    <t>aimer</t>
  </si>
  <si>
    <t>milovat</t>
  </si>
  <si>
    <t>beaoucoup</t>
  </si>
  <si>
    <t>mnoho</t>
  </si>
  <si>
    <t>porter</t>
  </si>
  <si>
    <t>nést, nosit</t>
  </si>
  <si>
    <t>porter des fruits</t>
  </si>
  <si>
    <t>rodit ovoce</t>
  </si>
  <si>
    <t>excellent</t>
  </si>
  <si>
    <t>výtečný</t>
  </si>
  <si>
    <t>la pomme</t>
  </si>
  <si>
    <t>jablko</t>
  </si>
  <si>
    <t>la poire</t>
  </si>
  <si>
    <t>hruška</t>
  </si>
  <si>
    <t>exquis</t>
  </si>
  <si>
    <t>vybraný</t>
  </si>
  <si>
    <t>malheureusement</t>
  </si>
  <si>
    <t>neštěstí</t>
  </si>
  <si>
    <t>le raisin</t>
  </si>
  <si>
    <t>hrozen</t>
  </si>
  <si>
    <t>Arrive-t-il aujourd'hui?</t>
  </si>
  <si>
    <t>Je zde</t>
  </si>
  <si>
    <t>finir</t>
  </si>
  <si>
    <t>končit</t>
  </si>
  <si>
    <t>je finis</t>
  </si>
  <si>
    <t>končím</t>
  </si>
  <si>
    <t>tu finis</t>
  </si>
  <si>
    <t>končíš</t>
  </si>
  <si>
    <t>il finit</t>
  </si>
  <si>
    <t>končí (on)</t>
  </si>
  <si>
    <t>ona končí</t>
  </si>
  <si>
    <t>elle finit</t>
  </si>
  <si>
    <t>nous finissons</t>
  </si>
  <si>
    <t>končíme</t>
  </si>
  <si>
    <t>vous finissez</t>
  </si>
  <si>
    <t>končíte</t>
  </si>
  <si>
    <t>ils finissent</t>
  </si>
  <si>
    <t>elles finissent</t>
  </si>
  <si>
    <t>končí (oni)</t>
  </si>
  <si>
    <t>končí (ony)</t>
  </si>
  <si>
    <t>naše príjemné cesty končí</t>
  </si>
  <si>
    <t>ill a</t>
  </si>
  <si>
    <t>má (on)</t>
  </si>
  <si>
    <t>mají (oni)</t>
  </si>
  <si>
    <t>Citroen</t>
  </si>
  <si>
    <t>Pežot</t>
  </si>
  <si>
    <t>Boeing</t>
  </si>
  <si>
    <t>Už končí? (on, opis)</t>
  </si>
  <si>
    <t>má? (ona, v písmu)</t>
  </si>
  <si>
    <t>má? (on, v písmu)</t>
  </si>
  <si>
    <t>vous finissez aujourd'hui ce travail</t>
  </si>
  <si>
    <t>elles finissent aujourd'hui ce travail</t>
  </si>
  <si>
    <t>as-tu?</t>
  </si>
  <si>
    <t>Est-ce qu'il arrive aujourd'hui?</t>
  </si>
  <si>
    <t>Přijede dnes? (on; opis)</t>
  </si>
  <si>
    <t>Vystupuje zde?  ‎(hovorově)</t>
  </si>
  <si>
    <t>nemá? (ona, hovorov2)</t>
  </si>
  <si>
    <t>l'avion descend</t>
  </si>
  <si>
    <t>nous attendons ici avec eux</t>
  </si>
  <si>
    <t>le poisson</t>
  </si>
  <si>
    <t>ryba</t>
  </si>
  <si>
    <t>le poison</t>
  </si>
  <si>
    <t>jed</t>
  </si>
  <si>
    <t>bonjour. Je vous souhaite le bonjour</t>
  </si>
  <si>
    <t>dobrý den. Přeji vámdobrý den</t>
  </si>
  <si>
    <t>Comment avez-vous dormi?</t>
  </si>
  <si>
    <t>Jak jste spal?</t>
  </si>
  <si>
    <t>J'ai bien dormi</t>
  </si>
  <si>
    <t>Spal jsem dobře</t>
  </si>
  <si>
    <t>Spal jsem špatně</t>
  </si>
  <si>
    <t>J'ai mal dormi</t>
  </si>
  <si>
    <t>Est-ce que je ne vous ai pas éveil-lé?</t>
  </si>
  <si>
    <t>Nevzbudil jsem vás?</t>
  </si>
  <si>
    <t>Je viens de me lever</t>
  </si>
  <si>
    <t>Právě jsem vstal</t>
  </si>
  <si>
    <t>Vstávám obyčejně časně</t>
  </si>
  <si>
    <t>Je me lève ordinairement de grand matin</t>
  </si>
  <si>
    <t>Je n'ai pas dormi de toute la nuit</t>
  </si>
  <si>
    <t>Nespal jsem celou noc.</t>
  </si>
  <si>
    <t>J'ai encore sommeil</t>
  </si>
  <si>
    <t>Jsem ještě ospalý</t>
  </si>
  <si>
    <t>Je suis fatigué</t>
  </si>
  <si>
    <t>Jsem uanven</t>
  </si>
  <si>
    <t>A quelle heure prenez-vous votre déjeuner?</t>
  </si>
  <si>
    <t>V kolik o´hodin obědváte?</t>
  </si>
  <si>
    <t>vaše přítelkyně čekají (týká se vás jako více osob)</t>
  </si>
  <si>
    <t>Que désirez-vous monsieur?</t>
  </si>
  <si>
    <t>Co si přejete, prosím?</t>
  </si>
  <si>
    <t>Je voudrais des chemises</t>
  </si>
  <si>
    <t>Chtěl bych nějaké košile</t>
  </si>
  <si>
    <t>désirez-vous des chemises blanches ou de couleur?</t>
  </si>
  <si>
    <t>Přejete si bílé nebo barevné (košile)?</t>
  </si>
  <si>
    <t>Ukažte mi barevné košile, číslo 39</t>
  </si>
  <si>
    <t>on est ici</t>
  </si>
  <si>
    <t>Nous avons un grand assortiment</t>
  </si>
  <si>
    <t>Máme velko zásobu</t>
  </si>
  <si>
    <t xml:space="preserve">C'est ce qui'l y a de plus nouveau </t>
  </si>
  <si>
    <t>To je nejnovější zboží</t>
  </si>
  <si>
    <t>Je n'aime pas ce genre</t>
  </si>
  <si>
    <t>Ten druh se mi nelíbí</t>
  </si>
  <si>
    <t>Montrez-moi des chemises de couleur, numéro trente-neuf</t>
  </si>
  <si>
    <t>Tvůj nos je krásný, chtěl bych jej kousat a líbat</t>
  </si>
  <si>
    <t>ton nez est beau, je veux le mordre et l'embrasser</t>
  </si>
  <si>
    <t>car</t>
  </si>
  <si>
    <t>auto</t>
  </si>
  <si>
    <t>plain</t>
  </si>
  <si>
    <t>letadlo</t>
  </si>
  <si>
    <t>orange</t>
  </si>
  <si>
    <t>pomeranč</t>
  </si>
  <si>
    <t xml:space="preserve">   © Vladimír Franta, 2018, 2020; www.vladimirfranta.cz</t>
  </si>
  <si>
    <t>край</t>
  </si>
  <si>
    <t>kraj</t>
  </si>
  <si>
    <t>лес</t>
  </si>
  <si>
    <t>les</t>
  </si>
  <si>
    <t>дом</t>
  </si>
  <si>
    <t>dům</t>
  </si>
  <si>
    <t>Таня</t>
  </si>
  <si>
    <t>Táňa</t>
  </si>
  <si>
    <t>wasser</t>
  </si>
  <si>
    <t>voda</t>
  </si>
  <si>
    <t>stadt</t>
  </si>
  <si>
    <t>město</t>
  </si>
  <si>
    <t>fenster</t>
  </si>
  <si>
    <t>okno</t>
  </si>
  <si>
    <t>er</t>
  </si>
  <si>
    <t>on</t>
  </si>
  <si>
    <t>sie</t>
  </si>
  <si>
    <t>ona</t>
  </si>
  <si>
    <t>Temps</t>
  </si>
  <si>
    <t>čas</t>
  </si>
  <si>
    <r>
      <t xml:space="preserve">Program na zkoušení slovíček s možností vlastní editace slovníčku, </t>
    </r>
    <r>
      <rPr>
        <b/>
        <sz val="11"/>
        <color theme="0"/>
        <rFont val="Bookman Old Style"/>
        <family val="1"/>
        <charset val="204"/>
      </rPr>
      <t>"Učitel slovíček - 4"</t>
    </r>
    <r>
      <rPr>
        <sz val="11"/>
        <color theme="0"/>
        <rFont val="Bookman Old Style"/>
        <family val="1"/>
        <charset val="204"/>
      </rPr>
      <t xml:space="preserve"> (2020)</t>
    </r>
  </si>
  <si>
    <t>FR=francouzština</t>
  </si>
  <si>
    <t>RU=ruština</t>
  </si>
  <si>
    <t>EN=angličtina</t>
  </si>
  <si>
    <t>DE=němčina</t>
  </si>
  <si>
    <r>
      <rPr>
        <sz val="7"/>
        <rFont val="Courier New"/>
        <family val="3"/>
        <charset val="238"/>
      </rPr>
      <t>Vepiš</t>
    </r>
    <r>
      <rPr>
        <b/>
        <sz val="7"/>
        <color rgb="FFFF0000"/>
        <rFont val="Courier New"/>
        <family val="3"/>
        <charset val="238"/>
      </rPr>
      <t xml:space="preserve"> zkratku</t>
    </r>
    <r>
      <rPr>
        <sz val="7"/>
        <color theme="1"/>
        <rFont val="Courier New"/>
        <family val="3"/>
        <charset val="238"/>
      </rPr>
      <t xml:space="preserve"> do jedné z buněk,stlač </t>
    </r>
    <r>
      <rPr>
        <b/>
        <sz val="7"/>
        <color rgb="FFFF0000"/>
        <rFont val="Courier New"/>
        <family val="3"/>
        <charset val="238"/>
      </rPr>
      <t>Enter</t>
    </r>
  </si>
  <si>
    <r>
      <t xml:space="preserve"> Učitel slovíček - 4. edice </t>
    </r>
    <r>
      <rPr>
        <sz val="12"/>
        <color theme="1"/>
        <rFont val="Calibri"/>
        <family val="2"/>
        <charset val="204"/>
        <scheme val="minor"/>
      </rPr>
      <t>(2018, 2020)</t>
    </r>
  </si>
  <si>
    <t>Ve verzi 2020 místo cs zadáváme jednu ze zkratek FR, DE, RU, EN (lze i malými písmeny)</t>
  </si>
  <si>
    <t>(Video se chystá)</t>
  </si>
  <si>
    <t>Navýšení lze využívat do 1. 1. 2021</t>
  </si>
  <si>
    <t xml:space="preserve">  tu minimální.</t>
  </si>
  <si>
    <t xml:space="preserve">  Pokud max. hodnota nejde zapsat, vymaž minimální hodnotu, pak zapiš maximální a dopiš </t>
  </si>
  <si>
    <t>vet</t>
  </si>
  <si>
    <t>RU</t>
  </si>
  <si>
    <t>EN</t>
  </si>
  <si>
    <t>FR</t>
  </si>
  <si>
    <t>DE</t>
  </si>
  <si>
    <t>добрый, хороший</t>
  </si>
  <si>
    <t>dobrý</t>
  </si>
  <si>
    <t>добродушный</t>
  </si>
  <si>
    <t>dobrosrdečný</t>
  </si>
  <si>
    <t>милосердный</t>
  </si>
  <si>
    <t>радушный</t>
  </si>
  <si>
    <t>благородный</t>
  </si>
  <si>
    <t>milosrdný</t>
  </si>
  <si>
    <t>dobromyslný</t>
  </si>
  <si>
    <t>ušlechtilý</t>
  </si>
  <si>
    <t>приятный</t>
  </si>
  <si>
    <t>тонкий</t>
  </si>
  <si>
    <t>приветливый</t>
  </si>
  <si>
    <t>Возьмите купальный костьюм</t>
  </si>
  <si>
    <t>vem si plavky</t>
  </si>
  <si>
    <t>příjemný</t>
  </si>
  <si>
    <t>jemný</t>
  </si>
  <si>
    <t>laskavý</t>
  </si>
  <si>
    <t>přívětivý</t>
  </si>
  <si>
    <t>любезный, доброжелательный</t>
  </si>
  <si>
    <t>vlídný</t>
  </si>
  <si>
    <t>ласковый, дружелюбный</t>
  </si>
  <si>
    <t>милый</t>
  </si>
  <si>
    <t>milý</t>
  </si>
  <si>
    <t>fr</t>
  </si>
  <si>
    <t>Иван</t>
  </si>
  <si>
    <t>Ivan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</si>
</sst>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1" x14ac:knownFonts="1">
    <font>
      <sz val="11"/>
      <color theme="1"/>
      <name val="Calibri"/>
      <family val="2"/>
      <charset val="204"/>
      <scheme val="minor"/>
    </font>
    <font>
      <sz val="11"/>
      <color theme="1" tint="0.499984740745262"/>
      <name val="Calibri"/>
      <family val="2"/>
      <charset val="204"/>
      <scheme val="minor"/>
    </font>
    <font>
      <sz val="11"/>
      <color theme="1" tint="0.34998626667073579"/>
      <name val="Calibri"/>
      <family val="2"/>
      <charset val="204"/>
      <scheme val="minor"/>
    </font>
    <font>
      <sz val="11"/>
      <color theme="0" tint="-0.249977111117893"/>
      <name val="Calibri"/>
      <family val="2"/>
      <charset val="204"/>
      <scheme val="minor"/>
    </font>
    <font>
      <sz val="9"/>
      <color theme="1"/>
      <name val="Courier New"/>
      <family val="3"/>
      <charset val="204"/>
    </font>
    <font>
      <sz val="10"/>
      <color theme="1"/>
      <name val="Courier New"/>
      <family val="3"/>
      <charset val="204"/>
    </font>
    <font>
      <sz val="8"/>
      <color theme="1"/>
      <name val="Courier New"/>
      <family val="3"/>
      <charset val="204"/>
    </font>
    <font>
      <sz val="10"/>
      <name val="Courier New"/>
      <family val="3"/>
      <charset val="204"/>
    </font>
    <font>
      <sz val="7"/>
      <name val="Courier New"/>
      <family val="3"/>
      <charset val="204"/>
    </font>
    <font>
      <sz val="9"/>
      <color theme="1" tint="0.499984740745262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0"/>
      <name val="Bookman Old Style"/>
      <family val="1"/>
      <charset val="204"/>
    </font>
    <font>
      <b/>
      <sz val="11"/>
      <color theme="0"/>
      <name val="Bookman Old Style"/>
      <family val="1"/>
      <charset val="204"/>
    </font>
    <font>
      <sz val="11"/>
      <color theme="0"/>
      <name val="Castellar"/>
      <family val="1"/>
    </font>
    <font>
      <i/>
      <sz val="9"/>
      <color theme="1" tint="0.34998626667073579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11"/>
      <color rgb="FFFF0000"/>
      <name val="Calibri"/>
      <family val="2"/>
      <charset val="204"/>
      <scheme val="minor"/>
    </font>
    <font>
      <i/>
      <sz val="11"/>
      <color theme="1" tint="0.34998626667073579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sz val="9"/>
      <color theme="0" tint="-0.499984740745262"/>
      <name val="Courier New"/>
      <family val="3"/>
      <charset val="204"/>
    </font>
    <font>
      <sz val="8"/>
      <name val="Courier New"/>
      <family val="3"/>
      <charset val="204"/>
    </font>
    <font>
      <b/>
      <sz val="8"/>
      <color rgb="FFFF0000"/>
      <name val="Courier New"/>
      <family val="3"/>
      <charset val="204"/>
    </font>
    <font>
      <sz val="8"/>
      <color theme="1" tint="4.9989318521683403E-2"/>
      <name val="Courier New"/>
      <family val="3"/>
      <charset val="204"/>
    </font>
    <font>
      <sz val="1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b/>
      <u/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i/>
      <sz val="11"/>
      <color rgb="FFFF0000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i/>
      <sz val="9"/>
      <color indexed="81"/>
      <name val="Tahoma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1"/>
      <color theme="1"/>
      <name val="Cambria"/>
      <family val="1"/>
      <charset val="238"/>
      <scheme val="major"/>
    </font>
    <font>
      <b/>
      <sz val="10"/>
      <color theme="1"/>
      <name val="Courier New"/>
      <family val="3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9"/>
      <color theme="1" tint="0.34998626667073579"/>
      <name val="Courier New"/>
      <family val="3"/>
      <charset val="238"/>
    </font>
    <font>
      <i/>
      <sz val="9"/>
      <color theme="1" tint="0.34998626667073579"/>
      <name val="Calibri"/>
      <family val="2"/>
      <charset val="238"/>
      <scheme val="minor"/>
    </font>
    <font>
      <sz val="7"/>
      <name val="Courier New"/>
      <family val="3"/>
      <charset val="238"/>
    </font>
    <font>
      <b/>
      <sz val="7"/>
      <color rgb="FFFF0000"/>
      <name val="Courier New"/>
      <family val="3"/>
      <charset val="238"/>
    </font>
    <font>
      <sz val="7"/>
      <color theme="1"/>
      <name val="Courier New"/>
      <family val="3"/>
      <charset val="238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gradientFill>
        <stop position="0">
          <color theme="0" tint="-0.25098422193060094"/>
        </stop>
        <stop position="0.5">
          <color theme="0" tint="-0.1490218817712943"/>
        </stop>
        <stop position="1">
          <color theme="0" tint="-0.25098422193060094"/>
        </stop>
      </gradientFill>
    </fill>
    <fill>
      <patternFill patternType="solid">
        <fgColor theme="0" tint="-0.34998626667073579"/>
        <bgColor indexed="64"/>
      </patternFill>
    </fill>
    <fill>
      <patternFill patternType="solid">
        <fgColor rgb="FFFCFAB6"/>
        <bgColor indexed="64"/>
      </patternFill>
    </fill>
    <fill>
      <gradientFill degree="180">
        <stop position="0">
          <color theme="0" tint="-0.1490218817712943"/>
        </stop>
        <stop position="1">
          <color theme="0" tint="-0.25098422193060094"/>
        </stop>
      </gradientFill>
    </fill>
    <fill>
      <gradientFill>
        <stop position="0">
          <color theme="0" tint="-0.25098422193060094"/>
        </stop>
        <stop position="1">
          <color theme="0" tint="-0.1490218817712943"/>
        </stop>
      </gradient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auto="1"/>
      </patternFill>
    </fill>
    <fill>
      <gradientFill>
        <stop position="0">
          <color theme="0" tint="-0.34900967436750391"/>
        </stop>
        <stop position="0.5">
          <color theme="0" tint="-0.1490218817712943"/>
        </stop>
        <stop position="1">
          <color theme="0" tint="-0.34900967436750391"/>
        </stop>
      </gradientFill>
    </fill>
    <fill>
      <gradientFill degree="270">
        <stop position="0">
          <color theme="0" tint="-0.25098422193060094"/>
        </stop>
        <stop position="1">
          <color theme="1" tint="0.49803155613879818"/>
        </stop>
      </gradientFill>
    </fill>
    <fill>
      <patternFill patternType="solid">
        <fgColor theme="0" tint="-0.14996795556505021"/>
        <bgColor auto="1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dashed">
        <color theme="0" tint="-0.14996795556505021"/>
      </left>
      <right style="dashed">
        <color theme="0" tint="-0.14996795556505021"/>
      </right>
      <top style="dashed">
        <color theme="0" tint="-0.14996795556505021"/>
      </top>
      <bottom style="dashed">
        <color theme="0" tint="-0.149967955565050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Dashed">
        <color auto="1"/>
      </left>
      <right/>
      <top style="mediumDashed">
        <color auto="1"/>
      </top>
      <bottom/>
      <diagonal/>
    </border>
    <border>
      <left/>
      <right/>
      <top style="mediumDashed">
        <color auto="1"/>
      </top>
      <bottom/>
      <diagonal/>
    </border>
    <border>
      <left/>
      <right style="mediumDashed">
        <color auto="1"/>
      </right>
      <top style="mediumDashed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mediumDashed">
        <color indexed="64"/>
      </bottom>
      <diagonal/>
    </border>
    <border>
      <left style="mediumDashed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Dashed">
        <color auto="1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Dashed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Dashed">
        <color auto="1"/>
      </bottom>
      <diagonal/>
    </border>
    <border>
      <left/>
      <right style="medium">
        <color auto="1"/>
      </right>
      <top/>
      <bottom style="mediumDashed">
        <color auto="1"/>
      </bottom>
      <diagonal/>
    </border>
    <border>
      <left style="medium">
        <color auto="1"/>
      </left>
      <right/>
      <top style="mediumDashed">
        <color auto="1"/>
      </top>
      <bottom/>
      <diagonal/>
    </border>
    <border>
      <left/>
      <right style="medium">
        <color auto="1"/>
      </right>
      <top style="mediumDashed">
        <color auto="1"/>
      </top>
      <bottom/>
      <diagonal/>
    </border>
    <border>
      <left style="medium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medium">
        <color indexed="64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ck">
        <color theme="0" tint="-0.14996795556505021"/>
      </left>
      <right style="thick">
        <color theme="0" tint="-0.14996795556505021"/>
      </right>
      <top style="thick">
        <color theme="0" tint="-0.14996795556505021"/>
      </top>
      <bottom style="thick">
        <color theme="0" tint="-0.1499679555650502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thick">
        <color rgb="FF3F3F3F"/>
      </left>
      <right style="thick">
        <color rgb="FF3F3F3F"/>
      </right>
      <top style="thick">
        <color rgb="FF3F3F3F"/>
      </top>
      <bottom style="thick">
        <color rgb="FF3F3F3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5">
    <xf numFmtId="0" fontId="0" fillId="0" borderId="0"/>
    <xf numFmtId="0" fontId="22" fillId="14" borderId="23" applyNumberFormat="0" applyAlignment="0" applyProtection="0"/>
    <xf numFmtId="0" fontId="23" fillId="15" borderId="24" applyNumberFormat="0" applyAlignment="0" applyProtection="0"/>
    <xf numFmtId="0" fontId="24" fillId="15" borderId="23" applyNumberFormat="0" applyAlignment="0" applyProtection="0"/>
    <xf numFmtId="0" fontId="41" fillId="0" borderId="0" applyNumberFormat="0" applyFill="0" applyBorder="0" applyAlignment="0" applyProtection="0"/>
  </cellStyleXfs>
  <cellXfs count="124">
    <xf numFmtId="0" fontId="0" fillId="0" borderId="0" xfId="0"/>
    <xf numFmtId="0" fontId="0" fillId="3" borderId="0" xfId="0" applyFill="1"/>
    <xf numFmtId="0" fontId="0" fillId="3" borderId="0" xfId="0" applyFill="1" applyBorder="1"/>
    <xf numFmtId="0" fontId="0" fillId="3" borderId="0" xfId="0" applyFill="1" applyBorder="1" applyAlignment="1">
      <alignment vertical="top"/>
    </xf>
    <xf numFmtId="0" fontId="0" fillId="4" borderId="0" xfId="0" applyFill="1" applyBorder="1"/>
    <xf numFmtId="0" fontId="5" fillId="5" borderId="0" xfId="0" applyFont="1" applyFill="1" applyBorder="1"/>
    <xf numFmtId="0" fontId="4" fillId="6" borderId="0" xfId="0" applyFont="1" applyFill="1" applyBorder="1"/>
    <xf numFmtId="0" fontId="0" fillId="10" borderId="0" xfId="0" applyFill="1" applyBorder="1"/>
    <xf numFmtId="0" fontId="0" fillId="2" borderId="7" xfId="0" applyFill="1" applyBorder="1" applyProtection="1">
      <protection locked="0"/>
    </xf>
    <xf numFmtId="0" fontId="0" fillId="5" borderId="0" xfId="0" applyFill="1"/>
    <xf numFmtId="0" fontId="0" fillId="2" borderId="0" xfId="0" applyFill="1" applyBorder="1"/>
    <xf numFmtId="0" fontId="0" fillId="2" borderId="10" xfId="0" applyFill="1" applyBorder="1"/>
    <xf numFmtId="0" fontId="0" fillId="2" borderId="4" xfId="0" applyFill="1" applyBorder="1"/>
    <xf numFmtId="0" fontId="0" fillId="2" borderId="14" xfId="0" applyFill="1" applyBorder="1"/>
    <xf numFmtId="0" fontId="0" fillId="2" borderId="9" xfId="0" applyFill="1" applyBorder="1"/>
    <xf numFmtId="0" fontId="0" fillId="2" borderId="15" xfId="0" applyFill="1" applyBorder="1"/>
    <xf numFmtId="0" fontId="0" fillId="2" borderId="16" xfId="0" applyFill="1" applyBorder="1"/>
    <xf numFmtId="0" fontId="0" fillId="2" borderId="17" xfId="0" applyFill="1" applyBorder="1"/>
    <xf numFmtId="0" fontId="0" fillId="2" borderId="18" xfId="0" applyFill="1" applyBorder="1"/>
    <xf numFmtId="0" fontId="0" fillId="5" borderId="0" xfId="0" applyFill="1" applyAlignment="1">
      <alignment horizontal="center"/>
    </xf>
    <xf numFmtId="0" fontId="0" fillId="2" borderId="19" xfId="0" applyFill="1" applyBorder="1"/>
    <xf numFmtId="0" fontId="0" fillId="2" borderId="20" xfId="0" applyFill="1" applyBorder="1"/>
    <xf numFmtId="0" fontId="0" fillId="2" borderId="21" xfId="0" applyFill="1" applyBorder="1"/>
    <xf numFmtId="0" fontId="0" fillId="5" borderId="22" xfId="0" applyFill="1" applyBorder="1"/>
    <xf numFmtId="0" fontId="11" fillId="2" borderId="14" xfId="0" applyFont="1" applyFill="1" applyBorder="1"/>
    <xf numFmtId="0" fontId="11" fillId="2" borderId="0" xfId="0" applyFont="1" applyFill="1" applyBorder="1"/>
    <xf numFmtId="0" fontId="11" fillId="2" borderId="9" xfId="0" applyFont="1" applyFill="1" applyBorder="1"/>
    <xf numFmtId="0" fontId="8" fillId="3" borderId="14" xfId="0" applyFont="1" applyFill="1" applyBorder="1" applyAlignment="1">
      <alignment horizontal="right"/>
    </xf>
    <xf numFmtId="0" fontId="0" fillId="3" borderId="14" xfId="0" applyFill="1" applyBorder="1"/>
    <xf numFmtId="0" fontId="0" fillId="3" borderId="0" xfId="0" applyFill="1" applyBorder="1" applyAlignment="1">
      <alignment horizontal="center"/>
    </xf>
    <xf numFmtId="0" fontId="1" fillId="3" borderId="0" xfId="0" applyFont="1" applyFill="1" applyBorder="1"/>
    <xf numFmtId="3" fontId="2" fillId="3" borderId="0" xfId="0" applyNumberFormat="1" applyFont="1" applyFill="1" applyBorder="1" applyAlignment="1">
      <alignment horizontal="center"/>
    </xf>
    <xf numFmtId="0" fontId="3" fillId="3" borderId="0" xfId="0" applyFont="1" applyFill="1" applyBorder="1"/>
    <xf numFmtId="0" fontId="0" fillId="9" borderId="2" xfId="0" applyFill="1" applyBorder="1" applyAlignment="1" applyProtection="1">
      <protection locked="0"/>
    </xf>
    <xf numFmtId="0" fontId="22" fillId="14" borderId="23" xfId="1" applyProtection="1"/>
    <xf numFmtId="0" fontId="0" fillId="5" borderId="0" xfId="0" applyFill="1" applyAlignment="1">
      <alignment horizontal="center"/>
    </xf>
    <xf numFmtId="14" fontId="0" fillId="0" borderId="0" xfId="0" applyNumberFormat="1"/>
    <xf numFmtId="0" fontId="0" fillId="2" borderId="0" xfId="0" applyFill="1"/>
    <xf numFmtId="0" fontId="27" fillId="2" borderId="0" xfId="0" applyFont="1" applyFill="1"/>
    <xf numFmtId="0" fontId="10" fillId="2" borderId="14" xfId="0" applyFont="1" applyFill="1" applyBorder="1"/>
    <xf numFmtId="0" fontId="10" fillId="2" borderId="0" xfId="0" applyFont="1" applyFill="1" applyBorder="1"/>
    <xf numFmtId="0" fontId="27" fillId="2" borderId="0" xfId="0" applyFont="1" applyFill="1" applyBorder="1"/>
    <xf numFmtId="0" fontId="27" fillId="2" borderId="9" xfId="0" applyFont="1" applyFill="1" applyBorder="1"/>
    <xf numFmtId="0" fontId="20" fillId="0" borderId="0" xfId="0" applyFont="1" applyBorder="1" applyAlignment="1">
      <alignment horizontal="right"/>
    </xf>
    <xf numFmtId="0" fontId="20" fillId="0" borderId="9" xfId="0" applyFont="1" applyBorder="1" applyAlignment="1">
      <alignment horizontal="right"/>
    </xf>
    <xf numFmtId="0" fontId="20" fillId="0" borderId="14" xfId="0" applyFont="1" applyBorder="1" applyAlignment="1">
      <alignment horizontal="right"/>
    </xf>
    <xf numFmtId="0" fontId="19" fillId="3" borderId="14" xfId="0" applyFont="1" applyFill="1" applyBorder="1" applyAlignment="1">
      <alignment horizontal="right"/>
    </xf>
    <xf numFmtId="0" fontId="20" fillId="3" borderId="0" xfId="0" applyFont="1" applyFill="1" applyBorder="1" applyAlignment="1">
      <alignment horizontal="right"/>
    </xf>
    <xf numFmtId="0" fontId="20" fillId="3" borderId="9" xfId="0" applyFont="1" applyFill="1" applyBorder="1" applyAlignment="1">
      <alignment horizontal="right"/>
    </xf>
    <xf numFmtId="0" fontId="21" fillId="3" borderId="0" xfId="0" applyFont="1" applyFill="1" applyBorder="1" applyAlignment="1">
      <alignment horizontal="left" vertical="top" wrapText="1"/>
    </xf>
    <xf numFmtId="0" fontId="21" fillId="3" borderId="9" xfId="0" applyFont="1" applyFill="1" applyBorder="1" applyAlignment="1">
      <alignment horizontal="left" vertical="top" wrapText="1"/>
    </xf>
    <xf numFmtId="0" fontId="0" fillId="2" borderId="0" xfId="0" applyFill="1" applyAlignment="1">
      <alignment horizontal="center" vertical="center"/>
    </xf>
    <xf numFmtId="0" fontId="13" fillId="17" borderId="25" xfId="0" applyFont="1" applyFill="1" applyBorder="1"/>
    <xf numFmtId="0" fontId="30" fillId="3" borderId="14" xfId="0" applyFont="1" applyFill="1" applyBorder="1" applyAlignment="1">
      <alignment horizontal="right"/>
    </xf>
    <xf numFmtId="0" fontId="30" fillId="9" borderId="6" xfId="0" applyFont="1" applyFill="1" applyBorder="1" applyAlignment="1">
      <alignment horizontal="center"/>
    </xf>
    <xf numFmtId="0" fontId="0" fillId="0" borderId="0" xfId="0" applyBorder="1" applyAlignment="1"/>
    <xf numFmtId="0" fontId="0" fillId="0" borderId="9" xfId="0" applyBorder="1" applyAlignment="1"/>
    <xf numFmtId="0" fontId="31" fillId="3" borderId="26" xfId="0" applyFont="1" applyFill="1" applyBorder="1" applyAlignment="1">
      <alignment horizontal="center"/>
    </xf>
    <xf numFmtId="0" fontId="0" fillId="3" borderId="9" xfId="0" applyFont="1" applyFill="1" applyBorder="1" applyAlignment="1">
      <alignment horizontal="center" vertical="top" wrapText="1"/>
    </xf>
    <xf numFmtId="0" fontId="0" fillId="5" borderId="0" xfId="0" applyFill="1" applyAlignment="1">
      <alignment horizontal="center" vertical="center"/>
    </xf>
    <xf numFmtId="0" fontId="0" fillId="5" borderId="0" xfId="0" applyFill="1" applyAlignment="1">
      <alignment horizontal="left"/>
    </xf>
    <xf numFmtId="0" fontId="11" fillId="2" borderId="14" xfId="0" applyFont="1" applyFill="1" applyBorder="1" applyAlignment="1"/>
    <xf numFmtId="0" fontId="35" fillId="2" borderId="14" xfId="0" applyFont="1" applyFill="1" applyBorder="1" applyAlignment="1"/>
    <xf numFmtId="0" fontId="35" fillId="2" borderId="14" xfId="0" applyFont="1" applyFill="1" applyBorder="1"/>
    <xf numFmtId="0" fontId="36" fillId="2" borderId="14" xfId="0" applyFont="1" applyFill="1" applyBorder="1"/>
    <xf numFmtId="0" fontId="28" fillId="5" borderId="0" xfId="0" applyFont="1" applyFill="1" applyAlignment="1">
      <alignment horizontal="left"/>
    </xf>
    <xf numFmtId="0" fontId="41" fillId="6" borderId="14" xfId="4" applyFill="1" applyBorder="1"/>
    <xf numFmtId="0" fontId="0" fillId="6" borderId="0" xfId="0" applyFill="1" applyBorder="1"/>
    <xf numFmtId="0" fontId="41" fillId="2" borderId="14" xfId="4" applyFill="1" applyBorder="1"/>
    <xf numFmtId="0" fontId="34" fillId="2" borderId="14" xfId="4" applyFont="1" applyFill="1" applyBorder="1"/>
    <xf numFmtId="0" fontId="33" fillId="3" borderId="26" xfId="0" applyFont="1" applyFill="1" applyBorder="1" applyAlignment="1" applyProtection="1">
      <alignment horizontal="center" vertical="center"/>
    </xf>
    <xf numFmtId="0" fontId="24" fillId="15" borderId="28" xfId="3" applyBorder="1" applyAlignment="1">
      <alignment horizontal="right"/>
    </xf>
    <xf numFmtId="14" fontId="23" fillId="15" borderId="27" xfId="2" applyNumberFormat="1" applyBorder="1"/>
    <xf numFmtId="0" fontId="43" fillId="0" borderId="8" xfId="0" applyFont="1" applyBorder="1" applyProtection="1">
      <protection locked="0"/>
    </xf>
    <xf numFmtId="0" fontId="43" fillId="2" borderId="2" xfId="0" applyFont="1" applyFill="1" applyBorder="1" applyAlignment="1" applyProtection="1">
      <protection locked="0"/>
    </xf>
    <xf numFmtId="0" fontId="43" fillId="2" borderId="2" xfId="0" applyFont="1" applyFill="1" applyBorder="1" applyAlignment="1" applyProtection="1">
      <alignment horizontal="right"/>
      <protection locked="0"/>
    </xf>
    <xf numFmtId="0" fontId="9" fillId="3" borderId="0" xfId="0" applyFont="1" applyFill="1" applyBorder="1" applyAlignment="1"/>
    <xf numFmtId="0" fontId="0" fillId="3" borderId="0" xfId="0" applyFill="1" applyBorder="1" applyAlignment="1"/>
    <xf numFmtId="0" fontId="5" fillId="3" borderId="0" xfId="0" applyFont="1" applyFill="1" applyBorder="1" applyAlignment="1">
      <alignment vertical="top"/>
    </xf>
    <xf numFmtId="0" fontId="46" fillId="3" borderId="0" xfId="0" applyFont="1" applyFill="1" applyBorder="1" applyAlignment="1">
      <alignment vertical="top"/>
    </xf>
    <xf numFmtId="0" fontId="47" fillId="3" borderId="9" xfId="0" applyFont="1" applyFill="1" applyBorder="1" applyAlignment="1">
      <alignment horizontal="left" vertical="top" wrapText="1"/>
    </xf>
    <xf numFmtId="0" fontId="47" fillId="3" borderId="9" xfId="0" applyFont="1" applyFill="1" applyBorder="1" applyAlignment="1">
      <alignment wrapText="1"/>
    </xf>
    <xf numFmtId="0" fontId="6" fillId="9" borderId="6" xfId="0" applyFont="1" applyFill="1" applyBorder="1" applyAlignment="1" applyProtection="1">
      <alignment horizontal="center" vertical="top"/>
      <protection hidden="1"/>
    </xf>
    <xf numFmtId="0" fontId="0" fillId="3" borderId="0" xfId="0" applyFill="1" applyBorder="1" applyAlignment="1" applyProtection="1">
      <alignment vertical="top"/>
      <protection locked="0"/>
    </xf>
    <xf numFmtId="0" fontId="0" fillId="3" borderId="1" xfId="0" applyFill="1" applyBorder="1"/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0" fontId="42" fillId="0" borderId="0" xfId="0" applyFont="1" applyProtection="1">
      <protection locked="0"/>
    </xf>
    <xf numFmtId="0" fontId="0" fillId="18" borderId="0" xfId="0" applyFill="1" applyProtection="1">
      <protection locked="0"/>
    </xf>
    <xf numFmtId="0" fontId="3" fillId="16" borderId="0" xfId="0" applyFont="1" applyFill="1" applyAlignment="1">
      <alignment horizontal="center" vertical="center"/>
    </xf>
    <xf numFmtId="0" fontId="0" fillId="0" borderId="0" xfId="0" applyAlignment="1"/>
    <xf numFmtId="0" fontId="11" fillId="2" borderId="11" xfId="0" applyFont="1" applyFill="1" applyBorder="1" applyAlignment="1"/>
    <xf numFmtId="0" fontId="0" fillId="0" borderId="12" xfId="0" applyBorder="1" applyAlignment="1"/>
    <xf numFmtId="0" fontId="0" fillId="0" borderId="13" xfId="0" applyBorder="1" applyAlignment="1"/>
    <xf numFmtId="0" fontId="14" fillId="11" borderId="0" xfId="0" applyFont="1" applyFill="1" applyAlignment="1">
      <alignment horizontal="center"/>
    </xf>
    <xf numFmtId="0" fontId="0" fillId="11" borderId="0" xfId="0" applyFill="1" applyAlignment="1">
      <alignment horizontal="center"/>
    </xf>
    <xf numFmtId="0" fontId="25" fillId="5" borderId="0" xfId="0" applyFont="1" applyFill="1" applyAlignment="1"/>
    <xf numFmtId="0" fontId="37" fillId="0" borderId="0" xfId="0" applyFont="1" applyAlignment="1"/>
    <xf numFmtId="0" fontId="25" fillId="5" borderId="0" xfId="0" applyFont="1" applyFill="1" applyAlignment="1">
      <alignment horizontal="left"/>
    </xf>
    <xf numFmtId="0" fontId="25" fillId="0" borderId="0" xfId="0" applyFont="1" applyAlignment="1">
      <alignment horizontal="left"/>
    </xf>
    <xf numFmtId="0" fontId="25" fillId="5" borderId="14" xfId="0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39" fillId="5" borderId="0" xfId="0" applyFont="1" applyFill="1" applyAlignment="1">
      <alignment horizontal="left"/>
    </xf>
    <xf numFmtId="0" fontId="34" fillId="0" borderId="0" xfId="0" applyFont="1" applyAlignment="1">
      <alignment horizontal="left"/>
    </xf>
    <xf numFmtId="0" fontId="7" fillId="2" borderId="0" xfId="0" applyFont="1" applyFill="1" applyBorder="1" applyAlignment="1" applyProtection="1">
      <alignment vertical="top"/>
      <protection locked="0"/>
    </xf>
    <xf numFmtId="0" fontId="0" fillId="0" borderId="0" xfId="0" applyBorder="1" applyAlignment="1" applyProtection="1">
      <alignment vertical="top"/>
      <protection locked="0"/>
    </xf>
    <xf numFmtId="0" fontId="5" fillId="6" borderId="0" xfId="0" applyFont="1" applyFill="1" applyBorder="1" applyAlignment="1">
      <alignment vertical="top"/>
    </xf>
    <xf numFmtId="0" fontId="0" fillId="0" borderId="0" xfId="0" applyBorder="1" applyAlignment="1">
      <alignment vertical="top"/>
    </xf>
    <xf numFmtId="0" fontId="9" fillId="3" borderId="0" xfId="0" applyFont="1" applyFill="1" applyBorder="1" applyAlignment="1"/>
    <xf numFmtId="0" fontId="0" fillId="0" borderId="0" xfId="0" applyBorder="1" applyAlignment="1"/>
    <xf numFmtId="0" fontId="16" fillId="12" borderId="11" xfId="0" applyFont="1" applyFill="1" applyBorder="1" applyAlignment="1">
      <alignment horizontal="center" vertical="center"/>
    </xf>
    <xf numFmtId="0" fontId="18" fillId="12" borderId="12" xfId="0" applyFont="1" applyFill="1" applyBorder="1" applyAlignment="1">
      <alignment vertical="center"/>
    </xf>
    <xf numFmtId="0" fontId="18" fillId="12" borderId="13" xfId="0" applyFont="1" applyFill="1" applyBorder="1" applyAlignment="1">
      <alignment vertical="center"/>
    </xf>
    <xf numFmtId="0" fontId="13" fillId="12" borderId="14" xfId="0" applyFont="1" applyFill="1" applyBorder="1" applyAlignment="1">
      <alignment vertical="center"/>
    </xf>
    <xf numFmtId="0" fontId="13" fillId="12" borderId="0" xfId="0" applyFont="1" applyFill="1" applyBorder="1" applyAlignment="1">
      <alignment vertical="center"/>
    </xf>
    <xf numFmtId="0" fontId="13" fillId="12" borderId="9" xfId="0" applyFont="1" applyFill="1" applyBorder="1" applyAlignment="1">
      <alignment vertical="center"/>
    </xf>
    <xf numFmtId="0" fontId="6" fillId="7" borderId="0" xfId="0" applyFont="1" applyFill="1" applyBorder="1" applyAlignment="1">
      <alignment horizontal="right"/>
    </xf>
    <xf numFmtId="0" fontId="6" fillId="8" borderId="0" xfId="0" applyFont="1" applyFill="1" applyBorder="1" applyAlignment="1">
      <alignment horizontal="right"/>
    </xf>
    <xf numFmtId="0" fontId="6" fillId="8" borderId="0" xfId="0" applyFont="1" applyFill="1" applyBorder="1" applyAlignment="1"/>
    <xf numFmtId="0" fontId="50" fillId="13" borderId="3" xfId="0" applyFont="1" applyFill="1" applyBorder="1" applyAlignment="1">
      <alignment horizontal="center"/>
    </xf>
    <xf numFmtId="0" fontId="0" fillId="13" borderId="4" xfId="0" applyFill="1" applyBorder="1" applyAlignment="1">
      <alignment horizontal="center"/>
    </xf>
    <xf numFmtId="0" fontId="0" fillId="13" borderId="5" xfId="0" applyFill="1" applyBorder="1" applyAlignment="1">
      <alignment horizontal="center"/>
    </xf>
    <xf numFmtId="0" fontId="6" fillId="13" borderId="3" xfId="0" applyFont="1" applyFill="1" applyBorder="1" applyAlignment="1">
      <alignment horizontal="center"/>
    </xf>
    <xf numFmtId="0" fontId="6" fillId="13" borderId="4" xfId="0" applyFont="1" applyFill="1" applyBorder="1" applyAlignment="1">
      <alignment horizontal="center"/>
    </xf>
  </cellXfs>
  <cellStyles count="5">
    <cellStyle name="Hypertextový odkaz" xfId="4" builtinId="8"/>
    <cellStyle name="Normální" xfId="0" builtinId="0"/>
    <cellStyle name="Vstup" xfId="1" builtinId="20"/>
    <cellStyle name="Výpočet" xfId="3" builtinId="22"/>
    <cellStyle name="Výstup" xfId="2" builtinId="21"/>
  </cellStyles>
  <dxfs count="10">
    <dxf>
      <fill>
        <patternFill>
          <bgColor rgb="FFFF9999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colors>
    <mruColors>
      <color rgb="FFFF9999"/>
      <color rgb="FFFCFAB6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65469</xdr:colOff>
      <xdr:row>26</xdr:row>
      <xdr:rowOff>47624</xdr:rowOff>
    </xdr:from>
    <xdr:to>
      <xdr:col>8</xdr:col>
      <xdr:colOff>447360</xdr:colOff>
      <xdr:row>27</xdr:row>
      <xdr:rowOff>152400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5754" b="71233"/>
        <a:stretch/>
      </xdr:blipFill>
      <xdr:spPr>
        <a:xfrm>
          <a:off x="846519" y="4400549"/>
          <a:ext cx="4887216" cy="295276"/>
        </a:xfrm>
        <a:prstGeom prst="rect">
          <a:avLst/>
        </a:prstGeom>
      </xdr:spPr>
    </xdr:pic>
    <xdr:clientData/>
  </xdr:twoCellAnchor>
  <xdr:twoCellAnchor editAs="oneCell">
    <xdr:from>
      <xdr:col>1</xdr:col>
      <xdr:colOff>304800</xdr:colOff>
      <xdr:row>37</xdr:row>
      <xdr:rowOff>171450</xdr:rowOff>
    </xdr:from>
    <xdr:to>
      <xdr:col>2</xdr:col>
      <xdr:colOff>304800</xdr:colOff>
      <xdr:row>37</xdr:row>
      <xdr:rowOff>750974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5850" y="4543425"/>
          <a:ext cx="609600" cy="579524"/>
        </a:xfrm>
        <a:prstGeom prst="rect">
          <a:avLst/>
        </a:prstGeom>
      </xdr:spPr>
    </xdr:pic>
    <xdr:clientData/>
  </xdr:twoCellAnchor>
  <xdr:twoCellAnchor editAs="oneCell">
    <xdr:from>
      <xdr:col>1</xdr:col>
      <xdr:colOff>152400</xdr:colOff>
      <xdr:row>38</xdr:row>
      <xdr:rowOff>114300</xdr:rowOff>
    </xdr:from>
    <xdr:to>
      <xdr:col>8</xdr:col>
      <xdr:colOff>228600</xdr:colOff>
      <xdr:row>39</xdr:row>
      <xdr:rowOff>781050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3450" y="7848600"/>
          <a:ext cx="4581525" cy="1504950"/>
        </a:xfrm>
        <a:prstGeom prst="rect">
          <a:avLst/>
        </a:prstGeom>
        <a:ln w="28575">
          <a:solidFill>
            <a:srgbClr val="FF0000"/>
          </a:solidFill>
        </a:ln>
      </xdr:spPr>
    </xdr:pic>
    <xdr:clientData/>
  </xdr:twoCellAnchor>
  <xdr:twoCellAnchor>
    <xdr:from>
      <xdr:col>2</xdr:col>
      <xdr:colOff>333375</xdr:colOff>
      <xdr:row>37</xdr:row>
      <xdr:rowOff>190500</xdr:rowOff>
    </xdr:from>
    <xdr:to>
      <xdr:col>8</xdr:col>
      <xdr:colOff>219075</xdr:colOff>
      <xdr:row>38</xdr:row>
      <xdr:rowOff>9525</xdr:rowOff>
    </xdr:to>
    <xdr:sp macro="" textlink="">
      <xdr:nvSpPr>
        <xdr:cNvPr id="5" name="TextovéPol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724025" y="7467600"/>
          <a:ext cx="3781425" cy="657225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0" i="1">
              <a:solidFill>
                <a:sysClr val="windowText" lastClr="000000"/>
              </a:solidFill>
            </a:rPr>
            <a:t>*Pokud F9 negeneruje slovo, nastav Excel na ruční přepočet</a:t>
          </a:r>
          <a:r>
            <a:rPr lang="cs-CZ" sz="1100" b="0" i="1">
              <a:solidFill>
                <a:sysClr val="windowText" lastClr="000000"/>
              </a:solidFill>
            </a:rPr>
            <a:t>.</a:t>
          </a:r>
          <a:r>
            <a:rPr lang="cs-CZ" sz="1100" b="0" i="1" baseline="0">
              <a:solidFill>
                <a:sysClr val="windowText" lastClr="000000"/>
              </a:solidFill>
            </a:rPr>
            <a:t> Lišta EXCELu: </a:t>
          </a:r>
          <a:r>
            <a:rPr lang="en-US" sz="1100" b="0" i="1">
              <a:solidFill>
                <a:sysClr val="windowText" lastClr="000000"/>
              </a:solidFill>
            </a:rPr>
            <a:t>Vzorce-</a:t>
          </a:r>
          <a:r>
            <a:rPr lang="cs-CZ" sz="1100" b="0" i="1">
              <a:solidFill>
                <a:sysClr val="windowText" lastClr="000000"/>
              </a:solidFill>
            </a:rPr>
            <a:t>--</a:t>
          </a:r>
          <a:r>
            <a:rPr lang="en-US" sz="1100" b="0" i="1">
              <a:solidFill>
                <a:sysClr val="windowText" lastClr="000000"/>
              </a:solidFill>
            </a:rPr>
            <a:t>Možnosti výpočtů-</a:t>
          </a:r>
          <a:r>
            <a:rPr lang="cs-CZ" sz="1100" b="0" i="1">
              <a:solidFill>
                <a:sysClr val="windowText" lastClr="000000"/>
              </a:solidFill>
            </a:rPr>
            <a:t>--</a:t>
          </a:r>
          <a:r>
            <a:rPr lang="en-US" sz="1100" b="1" i="1">
              <a:solidFill>
                <a:sysClr val="windowText" lastClr="000000"/>
              </a:solidFill>
            </a:rPr>
            <a:t>Ručně</a:t>
          </a:r>
          <a:r>
            <a:rPr lang="cs-CZ" sz="1100" b="0" i="1">
              <a:solidFill>
                <a:sysClr val="windowText" lastClr="000000"/>
              </a:solidFill>
            </a:rPr>
            <a:t>.</a:t>
          </a:r>
        </a:p>
        <a:p>
          <a:r>
            <a:rPr lang="en-US" sz="1100" b="0" i="1">
              <a:solidFill>
                <a:sysClr val="windowText" lastClr="000000"/>
              </a:solidFill>
            </a:rPr>
            <a:t>Na některých klávesnicích nutná kombinace </a:t>
          </a:r>
          <a:r>
            <a:rPr lang="cs-CZ" sz="1100" b="0" i="1">
              <a:solidFill>
                <a:sysClr val="windowText" lastClr="000000"/>
              </a:solidFill>
            </a:rPr>
            <a:t>tlačítek </a:t>
          </a:r>
          <a:r>
            <a:rPr lang="en-US" sz="1100" b="1" i="1">
              <a:solidFill>
                <a:sysClr val="windowText" lastClr="000000"/>
              </a:solidFill>
            </a:rPr>
            <a:t>Fn </a:t>
          </a:r>
          <a:r>
            <a:rPr lang="en-US" sz="1100" b="0" i="1">
              <a:solidFill>
                <a:sysClr val="windowText" lastClr="000000"/>
              </a:solidFill>
            </a:rPr>
            <a:t>+ </a:t>
          </a:r>
          <a:r>
            <a:rPr lang="en-US" sz="1100" b="1" i="1">
              <a:solidFill>
                <a:srgbClr val="FF0000"/>
              </a:solidFill>
            </a:rPr>
            <a:t>F9</a:t>
          </a:r>
        </a:p>
      </xdr:txBody>
    </xdr:sp>
    <xdr:clientData/>
  </xdr:twoCellAnchor>
  <xdr:twoCellAnchor>
    <xdr:from>
      <xdr:col>0</xdr:col>
      <xdr:colOff>57150</xdr:colOff>
      <xdr:row>26</xdr:row>
      <xdr:rowOff>76200</xdr:rowOff>
    </xdr:from>
    <xdr:to>
      <xdr:col>0</xdr:col>
      <xdr:colOff>733425</xdr:colOff>
      <xdr:row>27</xdr:row>
      <xdr:rowOff>152400</xdr:rowOff>
    </xdr:to>
    <xdr:sp macro="" textlink="">
      <xdr:nvSpPr>
        <xdr:cNvPr id="6" name="TextovéPol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57150" y="4810125"/>
          <a:ext cx="676275" cy="266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/>
            <a:t>Obr. 1b:</a:t>
          </a:r>
          <a:endParaRPr lang="en-US" sz="1100"/>
        </a:p>
      </xdr:txBody>
    </xdr:sp>
    <xdr:clientData/>
  </xdr:twoCellAnchor>
  <xdr:twoCellAnchor>
    <xdr:from>
      <xdr:col>0</xdr:col>
      <xdr:colOff>152400</xdr:colOff>
      <xdr:row>37</xdr:row>
      <xdr:rowOff>123825</xdr:rowOff>
    </xdr:from>
    <xdr:to>
      <xdr:col>0</xdr:col>
      <xdr:colOff>742950</xdr:colOff>
      <xdr:row>37</xdr:row>
      <xdr:rowOff>390525</xdr:rowOff>
    </xdr:to>
    <xdr:sp macro="" textlink="">
      <xdr:nvSpPr>
        <xdr:cNvPr id="7" name="TextovéPol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152400" y="5486400"/>
          <a:ext cx="590550" cy="266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/>
            <a:t>Obr. 2:</a:t>
          </a:r>
          <a:endParaRPr lang="en-US" sz="1100"/>
        </a:p>
      </xdr:txBody>
    </xdr:sp>
    <xdr:clientData/>
  </xdr:twoCellAnchor>
  <xdr:twoCellAnchor>
    <xdr:from>
      <xdr:col>0</xdr:col>
      <xdr:colOff>134592</xdr:colOff>
      <xdr:row>38</xdr:row>
      <xdr:rowOff>125482</xdr:rowOff>
    </xdr:from>
    <xdr:to>
      <xdr:col>0</xdr:col>
      <xdr:colOff>725142</xdr:colOff>
      <xdr:row>38</xdr:row>
      <xdr:rowOff>392182</xdr:rowOff>
    </xdr:to>
    <xdr:sp macro="" textlink="">
      <xdr:nvSpPr>
        <xdr:cNvPr id="8" name="TextovéPol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134592" y="8225873"/>
          <a:ext cx="590550" cy="266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/>
            <a:t>Obr. 3:</a:t>
          </a:r>
          <a:endParaRPr lang="en-US" sz="1100"/>
        </a:p>
      </xdr:txBody>
    </xdr:sp>
    <xdr:clientData/>
  </xdr:twoCellAnchor>
  <xdr:twoCellAnchor>
    <xdr:from>
      <xdr:col>7</xdr:col>
      <xdr:colOff>190500</xdr:colOff>
      <xdr:row>25</xdr:row>
      <xdr:rowOff>85725</xdr:rowOff>
    </xdr:from>
    <xdr:to>
      <xdr:col>8</xdr:col>
      <xdr:colOff>409575</xdr:colOff>
      <xdr:row>28</xdr:row>
      <xdr:rowOff>114300</xdr:rowOff>
    </xdr:to>
    <xdr:sp macro="" textlink="">
      <xdr:nvSpPr>
        <xdr:cNvPr id="9" name="Ovál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4867275" y="4248150"/>
          <a:ext cx="828675" cy="60007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twoCellAnchor>
  <xdr:twoCellAnchor>
    <xdr:from>
      <xdr:col>1</xdr:col>
      <xdr:colOff>257175</xdr:colOff>
      <xdr:row>37</xdr:row>
      <xdr:rowOff>228600</xdr:rowOff>
    </xdr:from>
    <xdr:to>
      <xdr:col>2</xdr:col>
      <xdr:colOff>304800</xdr:colOff>
      <xdr:row>37</xdr:row>
      <xdr:rowOff>638175</xdr:rowOff>
    </xdr:to>
    <xdr:sp macro="" textlink="">
      <xdr:nvSpPr>
        <xdr:cNvPr id="10" name="Ovál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1038225" y="4600575"/>
          <a:ext cx="657225" cy="40957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twoCellAnchor>
  <xdr:twoCellAnchor editAs="oneCell">
    <xdr:from>
      <xdr:col>1</xdr:col>
      <xdr:colOff>85726</xdr:colOff>
      <xdr:row>48</xdr:row>
      <xdr:rowOff>152400</xdr:rowOff>
    </xdr:from>
    <xdr:to>
      <xdr:col>8</xdr:col>
      <xdr:colOff>228601</xdr:colOff>
      <xdr:row>50</xdr:row>
      <xdr:rowOff>119972</xdr:rowOff>
    </xdr:to>
    <xdr:pic>
      <xdr:nvPicPr>
        <xdr:cNvPr id="11" name="Obrázek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6776" y="8782050"/>
          <a:ext cx="4648200" cy="777197"/>
        </a:xfrm>
        <a:prstGeom prst="rect">
          <a:avLst/>
        </a:prstGeom>
        <a:ln w="19050">
          <a:solidFill>
            <a:schemeClr val="bg1"/>
          </a:solidFill>
        </a:ln>
      </xdr:spPr>
    </xdr:pic>
    <xdr:clientData/>
  </xdr:twoCellAnchor>
  <xdr:twoCellAnchor>
    <xdr:from>
      <xdr:col>0</xdr:col>
      <xdr:colOff>161925</xdr:colOff>
      <xdr:row>48</xdr:row>
      <xdr:rowOff>123825</xdr:rowOff>
    </xdr:from>
    <xdr:to>
      <xdr:col>0</xdr:col>
      <xdr:colOff>752475</xdr:colOff>
      <xdr:row>49</xdr:row>
      <xdr:rowOff>209550</xdr:rowOff>
    </xdr:to>
    <xdr:sp macro="" textlink="">
      <xdr:nvSpPr>
        <xdr:cNvPr id="12" name="TextovéPol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161925" y="8753475"/>
          <a:ext cx="590550" cy="276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/>
            <a:t>Obr. 4:</a:t>
          </a:r>
          <a:endParaRPr lang="en-US" sz="1100"/>
        </a:p>
      </xdr:txBody>
    </xdr:sp>
    <xdr:clientData/>
  </xdr:twoCellAnchor>
  <xdr:twoCellAnchor>
    <xdr:from>
      <xdr:col>1</xdr:col>
      <xdr:colOff>123825</xdr:colOff>
      <xdr:row>49</xdr:row>
      <xdr:rowOff>276225</xdr:rowOff>
    </xdr:from>
    <xdr:to>
      <xdr:col>8</xdr:col>
      <xdr:colOff>457200</xdr:colOff>
      <xdr:row>49</xdr:row>
      <xdr:rowOff>571500</xdr:rowOff>
    </xdr:to>
    <xdr:sp macro="" textlink="">
      <xdr:nvSpPr>
        <xdr:cNvPr id="13" name="TextovéPol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904875" y="9096375"/>
          <a:ext cx="4600575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900"/>
            <a:t>dvojklik</a:t>
          </a:r>
          <a:r>
            <a:rPr lang="cs-CZ" sz="900" baseline="0"/>
            <a:t>  levým tlačítkem myši  na  tento řádek -- </a:t>
          </a:r>
          <a:r>
            <a:rPr lang="cs-CZ" sz="900" b="1">
              <a:solidFill>
                <a:sysClr val="windowText" lastClr="000000"/>
              </a:solidFill>
            </a:rPr>
            <a:t>what? </a:t>
          </a:r>
          <a:r>
            <a:rPr lang="cs-CZ" sz="900" b="0">
              <a:solidFill>
                <a:sysClr val="windowText" lastClr="000000"/>
              </a:solidFill>
            </a:rPr>
            <a:t>(správný překlad) </a:t>
          </a:r>
          <a:r>
            <a:rPr lang="cs-CZ" sz="900" b="0"/>
            <a:t> </a:t>
          </a:r>
          <a:r>
            <a:rPr lang="cs-CZ" sz="900"/>
            <a:t>-- potvrď</a:t>
          </a:r>
          <a:r>
            <a:rPr lang="cs-CZ" sz="900" baseline="0"/>
            <a:t> </a:t>
          </a:r>
          <a:r>
            <a:rPr lang="cs-CZ" sz="900"/>
            <a:t>ENTER</a:t>
          </a:r>
          <a:endParaRPr lang="en-US" sz="900"/>
        </a:p>
      </xdr:txBody>
    </xdr:sp>
    <xdr:clientData/>
  </xdr:twoCellAnchor>
  <xdr:twoCellAnchor>
    <xdr:from>
      <xdr:col>1</xdr:col>
      <xdr:colOff>457201</xdr:colOff>
      <xdr:row>49</xdr:row>
      <xdr:rowOff>152400</xdr:rowOff>
    </xdr:from>
    <xdr:to>
      <xdr:col>4</xdr:col>
      <xdr:colOff>476250</xdr:colOff>
      <xdr:row>49</xdr:row>
      <xdr:rowOff>152400</xdr:rowOff>
    </xdr:to>
    <xdr:cxnSp macro="">
      <xdr:nvCxnSpPr>
        <xdr:cNvPr id="15" name="Přímá spojnice se šipkou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CxnSpPr/>
      </xdr:nvCxnSpPr>
      <xdr:spPr>
        <a:xfrm flipH="1">
          <a:off x="1238251" y="8972550"/>
          <a:ext cx="1847849" cy="0"/>
        </a:xfrm>
        <a:prstGeom prst="straightConnector1">
          <a:avLst/>
        </a:prstGeom>
        <a:ln>
          <a:prstDash val="dash"/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4</xdr:col>
      <xdr:colOff>485775</xdr:colOff>
      <xdr:row>49</xdr:row>
      <xdr:rowOff>19050</xdr:rowOff>
    </xdr:from>
    <xdr:to>
      <xdr:col>7</xdr:col>
      <xdr:colOff>514350</xdr:colOff>
      <xdr:row>49</xdr:row>
      <xdr:rowOff>333375</xdr:rowOff>
    </xdr:to>
    <xdr:sp macro="" textlink="">
      <xdr:nvSpPr>
        <xdr:cNvPr id="16" name="TextovéPole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3095625" y="8839200"/>
          <a:ext cx="1857375" cy="314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000"/>
            <a:t>slovíčko,</a:t>
          </a:r>
          <a:r>
            <a:rPr lang="cs-CZ" sz="1000" baseline="0"/>
            <a:t> jež se má přeložiit</a:t>
          </a:r>
          <a:endParaRPr lang="en-US" sz="1000"/>
        </a:p>
      </xdr:txBody>
    </xdr:sp>
    <xdr:clientData/>
  </xdr:twoCellAnchor>
  <xdr:twoCellAnchor editAs="oneCell">
    <xdr:from>
      <xdr:col>1</xdr:col>
      <xdr:colOff>123825</xdr:colOff>
      <xdr:row>85</xdr:row>
      <xdr:rowOff>76200</xdr:rowOff>
    </xdr:from>
    <xdr:to>
      <xdr:col>5</xdr:col>
      <xdr:colOff>47625</xdr:colOff>
      <xdr:row>85</xdr:row>
      <xdr:rowOff>695325</xdr:rowOff>
    </xdr:to>
    <xdr:pic>
      <xdr:nvPicPr>
        <xdr:cNvPr id="17" name="Obrázek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4875" y="12077700"/>
          <a:ext cx="2600325" cy="619125"/>
        </a:xfrm>
        <a:prstGeom prst="rect">
          <a:avLst/>
        </a:prstGeom>
        <a:ln w="19050">
          <a:solidFill>
            <a:schemeClr val="bg1"/>
          </a:solidFill>
        </a:ln>
      </xdr:spPr>
    </xdr:pic>
    <xdr:clientData/>
  </xdr:twoCellAnchor>
  <xdr:twoCellAnchor editAs="oneCell">
    <xdr:from>
      <xdr:col>1</xdr:col>
      <xdr:colOff>142875</xdr:colOff>
      <xdr:row>85</xdr:row>
      <xdr:rowOff>771525</xdr:rowOff>
    </xdr:from>
    <xdr:to>
      <xdr:col>5</xdr:col>
      <xdr:colOff>47625</xdr:colOff>
      <xdr:row>87</xdr:row>
      <xdr:rowOff>114299</xdr:rowOff>
    </xdr:to>
    <xdr:pic>
      <xdr:nvPicPr>
        <xdr:cNvPr id="18" name="Obrázek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3925" y="12773025"/>
          <a:ext cx="2581275" cy="666749"/>
        </a:xfrm>
        <a:prstGeom prst="rect">
          <a:avLst/>
        </a:prstGeom>
        <a:ln w="19050">
          <a:solidFill>
            <a:schemeClr val="bg1"/>
          </a:solidFill>
        </a:ln>
      </xdr:spPr>
    </xdr:pic>
    <xdr:clientData/>
  </xdr:twoCellAnchor>
  <xdr:twoCellAnchor>
    <xdr:from>
      <xdr:col>5</xdr:col>
      <xdr:colOff>419100</xdr:colOff>
      <xdr:row>85</xdr:row>
      <xdr:rowOff>838200</xdr:rowOff>
    </xdr:from>
    <xdr:to>
      <xdr:col>8</xdr:col>
      <xdr:colOff>552450</xdr:colOff>
      <xdr:row>90</xdr:row>
      <xdr:rowOff>142875</xdr:rowOff>
    </xdr:to>
    <xdr:sp macro="" textlink="">
      <xdr:nvSpPr>
        <xdr:cNvPr id="14" name="TextovéPol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3638550" y="12839700"/>
          <a:ext cx="1962150" cy="628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i="1"/>
            <a:t>*</a:t>
          </a:r>
          <a:r>
            <a:rPr lang="cs-CZ" sz="1100" i="1"/>
            <a:t>Zapsání čísel 1 a 17 znamená,</a:t>
          </a:r>
        </a:p>
        <a:p>
          <a:r>
            <a:rPr lang="cs-CZ" sz="1100" i="1"/>
            <a:t>že</a:t>
          </a:r>
          <a:r>
            <a:rPr lang="cs-CZ" sz="1100" i="1" baseline="0"/>
            <a:t> se zkouší z rozsahu 1. až 17. slova slovníčku.</a:t>
          </a:r>
          <a:endParaRPr lang="en-US" sz="1100" i="1"/>
        </a:p>
      </xdr:txBody>
    </xdr:sp>
    <xdr:clientData/>
  </xdr:twoCellAnchor>
  <xdr:twoCellAnchor>
    <xdr:from>
      <xdr:col>0</xdr:col>
      <xdr:colOff>152400</xdr:colOff>
      <xdr:row>85</xdr:row>
      <xdr:rowOff>47625</xdr:rowOff>
    </xdr:from>
    <xdr:to>
      <xdr:col>0</xdr:col>
      <xdr:colOff>742950</xdr:colOff>
      <xdr:row>85</xdr:row>
      <xdr:rowOff>314325</xdr:rowOff>
    </xdr:to>
    <xdr:sp macro="" textlink="">
      <xdr:nvSpPr>
        <xdr:cNvPr id="20" name="TextovéPole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52400" y="12049125"/>
          <a:ext cx="590550" cy="266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/>
            <a:t>Obr. </a:t>
          </a:r>
          <a:r>
            <a:rPr lang="en-US" sz="1100"/>
            <a:t>5</a:t>
          </a:r>
          <a:r>
            <a:rPr lang="cs-CZ" sz="1100"/>
            <a:t>:</a:t>
          </a:r>
          <a:endParaRPr lang="en-US" sz="1100"/>
        </a:p>
      </xdr:txBody>
    </xdr:sp>
    <xdr:clientData/>
  </xdr:twoCellAnchor>
  <xdr:twoCellAnchor>
    <xdr:from>
      <xdr:col>0</xdr:col>
      <xdr:colOff>161925</xdr:colOff>
      <xdr:row>85</xdr:row>
      <xdr:rowOff>771525</xdr:rowOff>
    </xdr:from>
    <xdr:to>
      <xdr:col>0</xdr:col>
      <xdr:colOff>752475</xdr:colOff>
      <xdr:row>85</xdr:row>
      <xdr:rowOff>1038225</xdr:rowOff>
    </xdr:to>
    <xdr:sp macro="" textlink="">
      <xdr:nvSpPr>
        <xdr:cNvPr id="21" name="TextovéPol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161925" y="12773025"/>
          <a:ext cx="590550" cy="266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/>
            <a:t>Obr. </a:t>
          </a:r>
          <a:r>
            <a:rPr lang="en-US" sz="1100"/>
            <a:t>6</a:t>
          </a:r>
          <a:r>
            <a:rPr lang="cs-CZ" sz="1100"/>
            <a:t>:</a:t>
          </a:r>
          <a:endParaRPr lang="en-US" sz="1100"/>
        </a:p>
      </xdr:txBody>
    </xdr:sp>
    <xdr:clientData/>
  </xdr:twoCellAnchor>
  <xdr:twoCellAnchor editAs="oneCell">
    <xdr:from>
      <xdr:col>1</xdr:col>
      <xdr:colOff>161925</xdr:colOff>
      <xdr:row>108</xdr:row>
      <xdr:rowOff>76200</xdr:rowOff>
    </xdr:from>
    <xdr:to>
      <xdr:col>4</xdr:col>
      <xdr:colOff>9525</xdr:colOff>
      <xdr:row>108</xdr:row>
      <xdr:rowOff>723900</xdr:rowOff>
    </xdr:to>
    <xdr:pic>
      <xdr:nvPicPr>
        <xdr:cNvPr id="22" name="Obrázek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2975" y="15897225"/>
          <a:ext cx="1676400" cy="647700"/>
        </a:xfrm>
        <a:prstGeom prst="rect">
          <a:avLst/>
        </a:prstGeom>
        <a:ln w="19050">
          <a:solidFill>
            <a:schemeClr val="bg1"/>
          </a:solidFill>
        </a:ln>
      </xdr:spPr>
    </xdr:pic>
    <xdr:clientData/>
  </xdr:twoCellAnchor>
  <xdr:twoCellAnchor editAs="oneCell">
    <xdr:from>
      <xdr:col>1</xdr:col>
      <xdr:colOff>152400</xdr:colOff>
      <xdr:row>109</xdr:row>
      <xdr:rowOff>133350</xdr:rowOff>
    </xdr:from>
    <xdr:to>
      <xdr:col>4</xdr:col>
      <xdr:colOff>28575</xdr:colOff>
      <xdr:row>110</xdr:row>
      <xdr:rowOff>110590</xdr:rowOff>
    </xdr:to>
    <xdr:pic>
      <xdr:nvPicPr>
        <xdr:cNvPr id="23" name="Obrázek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0965" y="25370459"/>
          <a:ext cx="1714914" cy="656414"/>
        </a:xfrm>
        <a:prstGeom prst="rect">
          <a:avLst/>
        </a:prstGeom>
        <a:ln w="19050">
          <a:solidFill>
            <a:schemeClr val="bg1"/>
          </a:solidFill>
        </a:ln>
      </xdr:spPr>
    </xdr:pic>
    <xdr:clientData/>
  </xdr:twoCellAnchor>
  <xdr:twoCellAnchor>
    <xdr:from>
      <xdr:col>0</xdr:col>
      <xdr:colOff>142875</xdr:colOff>
      <xdr:row>108</xdr:row>
      <xdr:rowOff>38100</xdr:rowOff>
    </xdr:from>
    <xdr:to>
      <xdr:col>0</xdr:col>
      <xdr:colOff>733425</xdr:colOff>
      <xdr:row>108</xdr:row>
      <xdr:rowOff>304800</xdr:rowOff>
    </xdr:to>
    <xdr:sp macro="" textlink="">
      <xdr:nvSpPr>
        <xdr:cNvPr id="24" name="TextovéPole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142875" y="15859125"/>
          <a:ext cx="590550" cy="266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/>
            <a:t>Obr. 7:</a:t>
          </a:r>
          <a:endParaRPr lang="en-US" sz="1100"/>
        </a:p>
      </xdr:txBody>
    </xdr:sp>
    <xdr:clientData/>
  </xdr:twoCellAnchor>
  <xdr:twoCellAnchor>
    <xdr:from>
      <xdr:col>0</xdr:col>
      <xdr:colOff>133350</xdr:colOff>
      <xdr:row>109</xdr:row>
      <xdr:rowOff>104775</xdr:rowOff>
    </xdr:from>
    <xdr:to>
      <xdr:col>0</xdr:col>
      <xdr:colOff>723900</xdr:colOff>
      <xdr:row>109</xdr:row>
      <xdr:rowOff>371475</xdr:rowOff>
    </xdr:to>
    <xdr:sp macro="" textlink="">
      <xdr:nvSpPr>
        <xdr:cNvPr id="25" name="TextovéPole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133350" y="24212550"/>
          <a:ext cx="590550" cy="266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/>
            <a:t>Obr. 8:</a:t>
          </a:r>
          <a:endParaRPr lang="en-US" sz="1100"/>
        </a:p>
      </xdr:txBody>
    </xdr:sp>
    <xdr:clientData/>
  </xdr:twoCellAnchor>
  <xdr:twoCellAnchor>
    <xdr:from>
      <xdr:col>1</xdr:col>
      <xdr:colOff>276225</xdr:colOff>
      <xdr:row>85</xdr:row>
      <xdr:rowOff>314325</xdr:rowOff>
    </xdr:from>
    <xdr:to>
      <xdr:col>2</xdr:col>
      <xdr:colOff>323850</xdr:colOff>
      <xdr:row>85</xdr:row>
      <xdr:rowOff>723900</xdr:rowOff>
    </xdr:to>
    <xdr:sp macro="" textlink="">
      <xdr:nvSpPr>
        <xdr:cNvPr id="26" name="Ovál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1057275" y="13030200"/>
          <a:ext cx="657225" cy="40957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twoCellAnchor>
  <xdr:twoCellAnchor>
    <xdr:from>
      <xdr:col>1</xdr:col>
      <xdr:colOff>180975</xdr:colOff>
      <xdr:row>49</xdr:row>
      <xdr:rowOff>276225</xdr:rowOff>
    </xdr:from>
    <xdr:to>
      <xdr:col>8</xdr:col>
      <xdr:colOff>133350</xdr:colOff>
      <xdr:row>49</xdr:row>
      <xdr:rowOff>504825</xdr:rowOff>
    </xdr:to>
    <xdr:sp macro="" textlink="">
      <xdr:nvSpPr>
        <xdr:cNvPr id="19" name="Obdélník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962025" y="9620250"/>
          <a:ext cx="4457700" cy="22860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247650</xdr:colOff>
      <xdr:row>85</xdr:row>
      <xdr:rowOff>1038225</xdr:rowOff>
    </xdr:from>
    <xdr:to>
      <xdr:col>5</xdr:col>
      <xdr:colOff>57150</xdr:colOff>
      <xdr:row>87</xdr:row>
      <xdr:rowOff>123825</xdr:rowOff>
    </xdr:to>
    <xdr:sp macro="" textlink="">
      <xdr:nvSpPr>
        <xdr:cNvPr id="27" name="Ovál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2857500" y="19050000"/>
          <a:ext cx="657225" cy="40957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twoCellAnchor>
  <xdr:twoCellAnchor>
    <xdr:from>
      <xdr:col>3</xdr:col>
      <xdr:colOff>47625</xdr:colOff>
      <xdr:row>108</xdr:row>
      <xdr:rowOff>304800</xdr:rowOff>
    </xdr:from>
    <xdr:to>
      <xdr:col>4</xdr:col>
      <xdr:colOff>95250</xdr:colOff>
      <xdr:row>108</xdr:row>
      <xdr:rowOff>714375</xdr:rowOff>
    </xdr:to>
    <xdr:sp macro="" textlink="">
      <xdr:nvSpPr>
        <xdr:cNvPr id="28" name="Ovál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2047875" y="16840200"/>
          <a:ext cx="657225" cy="40957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twoCellAnchor>
  <xdr:twoCellAnchor>
    <xdr:from>
      <xdr:col>3</xdr:col>
      <xdr:colOff>19050</xdr:colOff>
      <xdr:row>109</xdr:row>
      <xdr:rowOff>428625</xdr:rowOff>
    </xdr:from>
    <xdr:to>
      <xdr:col>4</xdr:col>
      <xdr:colOff>66675</xdr:colOff>
      <xdr:row>110</xdr:row>
      <xdr:rowOff>99391</xdr:rowOff>
    </xdr:to>
    <xdr:sp macro="" textlink="">
      <xdr:nvSpPr>
        <xdr:cNvPr id="29" name="Ovál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2023441" y="25284734"/>
          <a:ext cx="660538" cy="424483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twoCellAnchor>
  <xdr:twoCellAnchor editAs="oneCell">
    <xdr:from>
      <xdr:col>1</xdr:col>
      <xdr:colOff>76200</xdr:colOff>
      <xdr:row>13</xdr:row>
      <xdr:rowOff>104775</xdr:rowOff>
    </xdr:from>
    <xdr:to>
      <xdr:col>8</xdr:col>
      <xdr:colOff>361950</xdr:colOff>
      <xdr:row>14</xdr:row>
      <xdr:rowOff>76200</xdr:rowOff>
    </xdr:to>
    <xdr:pic>
      <xdr:nvPicPr>
        <xdr:cNvPr id="30" name="Obrázek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0" y="2543175"/>
          <a:ext cx="4791075" cy="161925"/>
        </a:xfrm>
        <a:prstGeom prst="rect">
          <a:avLst/>
        </a:prstGeom>
      </xdr:spPr>
    </xdr:pic>
    <xdr:clientData/>
  </xdr:twoCellAnchor>
  <xdr:twoCellAnchor>
    <xdr:from>
      <xdr:col>5</xdr:col>
      <xdr:colOff>400050</xdr:colOff>
      <xdr:row>12</xdr:row>
      <xdr:rowOff>161925</xdr:rowOff>
    </xdr:from>
    <xdr:to>
      <xdr:col>6</xdr:col>
      <xdr:colOff>590550</xdr:colOff>
      <xdr:row>15</xdr:row>
      <xdr:rowOff>47625</xdr:rowOff>
    </xdr:to>
    <xdr:sp macro="" textlink="">
      <xdr:nvSpPr>
        <xdr:cNvPr id="31" name="Ovál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3857625" y="2409825"/>
          <a:ext cx="800100" cy="4572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twoCellAnchor>
  <xdr:twoCellAnchor>
    <xdr:from>
      <xdr:col>0</xdr:col>
      <xdr:colOff>95250</xdr:colOff>
      <xdr:row>13</xdr:row>
      <xdr:rowOff>38100</xdr:rowOff>
    </xdr:from>
    <xdr:to>
      <xdr:col>0</xdr:col>
      <xdr:colOff>752475</xdr:colOff>
      <xdr:row>14</xdr:row>
      <xdr:rowOff>114300</xdr:rowOff>
    </xdr:to>
    <xdr:sp macro="" textlink="">
      <xdr:nvSpPr>
        <xdr:cNvPr id="32" name="TextovéPole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95250" y="2476500"/>
          <a:ext cx="657225" cy="266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/>
            <a:t>Obr. 1a:</a:t>
          </a:r>
          <a:endParaRPr lang="en-US" sz="1100"/>
        </a:p>
      </xdr:txBody>
    </xdr:sp>
    <xdr:clientData/>
  </xdr:twoCellAnchor>
  <xdr:twoCellAnchor editAs="oneCell">
    <xdr:from>
      <xdr:col>1</xdr:col>
      <xdr:colOff>57151</xdr:colOff>
      <xdr:row>58</xdr:row>
      <xdr:rowOff>38101</xdr:rowOff>
    </xdr:from>
    <xdr:to>
      <xdr:col>8</xdr:col>
      <xdr:colOff>247650</xdr:colOff>
      <xdr:row>61</xdr:row>
      <xdr:rowOff>161847</xdr:rowOff>
    </xdr:to>
    <xdr:pic>
      <xdr:nvPicPr>
        <xdr:cNvPr id="33" name="Obrázek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8201" y="11049001"/>
          <a:ext cx="4695824" cy="695246"/>
        </a:xfrm>
        <a:prstGeom prst="rect">
          <a:avLst/>
        </a:prstGeom>
      </xdr:spPr>
    </xdr:pic>
    <xdr:clientData/>
  </xdr:twoCellAnchor>
  <xdr:twoCellAnchor>
    <xdr:from>
      <xdr:col>4</xdr:col>
      <xdr:colOff>409575</xdr:colOff>
      <xdr:row>108</xdr:row>
      <xdr:rowOff>115957</xdr:rowOff>
    </xdr:from>
    <xdr:to>
      <xdr:col>8</xdr:col>
      <xdr:colOff>342900</xdr:colOff>
      <xdr:row>110</xdr:row>
      <xdr:rowOff>140804</xdr:rowOff>
    </xdr:to>
    <xdr:sp macro="" textlink="">
      <xdr:nvSpPr>
        <xdr:cNvPr id="35" name="TextovéPole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3026879" y="24218348"/>
          <a:ext cx="2616891" cy="14577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i="1"/>
            <a:t>*</a:t>
          </a:r>
          <a:r>
            <a:rPr lang="cs-CZ" sz="1100" i="1"/>
            <a:t>Má</a:t>
          </a:r>
          <a:r>
            <a:rPr lang="cs-CZ" sz="1100" i="1" baseline="0"/>
            <a:t> se za to</a:t>
          </a:r>
          <a:r>
            <a:rPr lang="cs-CZ" sz="1100" i="1"/>
            <a:t>, že</a:t>
          </a:r>
          <a:r>
            <a:rPr lang="cs-CZ" sz="1100" i="1" baseline="0"/>
            <a:t> bychom se měli snažit naučit 8</a:t>
          </a:r>
          <a:r>
            <a:rPr lang="en-US" sz="1100" i="1" baseline="0"/>
            <a:t> </a:t>
          </a:r>
          <a:r>
            <a:rPr lang="cs-CZ" sz="1100" i="1" baseline="0"/>
            <a:t>000 slov cizího jazyka. Rodilí mluvčí jsou schopni držet ve své aktivně-pasivní slovní zásobě </a:t>
          </a:r>
          <a:r>
            <a:rPr lang="en-US" sz="1100" i="1" baseline="0"/>
            <a:t> </a:t>
          </a:r>
          <a:r>
            <a:rPr lang="cs-CZ" sz="1100" i="1" baseline="0"/>
            <a:t>24 000 - 30 000 slov. </a:t>
          </a:r>
        </a:p>
        <a:p>
          <a:r>
            <a:rPr lang="cs-CZ" sz="1100" i="1" baseline="0"/>
            <a:t>"Učitel slovíček - 4" je základní verze projektu, která počítá s dalšími verzemi a přídavnými moduly</a:t>
          </a:r>
          <a:r>
            <a:rPr lang="en-US" sz="1100" i="1" baseline="0"/>
            <a:t> k </a:t>
          </a:r>
          <a:r>
            <a:rPr lang="cs-CZ" sz="1100" i="1" baseline="0"/>
            <a:t>základní verzi.</a:t>
          </a:r>
        </a:p>
        <a:p>
          <a:r>
            <a:rPr lang="cs-CZ" sz="1100" i="1" baseline="0"/>
            <a:t>Najdeš tam i statistické funkce a další.</a:t>
          </a:r>
          <a:endParaRPr lang="en-US" sz="1100" i="1"/>
        </a:p>
      </xdr:txBody>
    </xdr:sp>
    <xdr:clientData/>
  </xdr:twoCellAnchor>
  <xdr:twoCellAnchor>
    <xdr:from>
      <xdr:col>4</xdr:col>
      <xdr:colOff>114300</xdr:colOff>
      <xdr:row>84</xdr:row>
      <xdr:rowOff>66675</xdr:rowOff>
    </xdr:from>
    <xdr:to>
      <xdr:col>6</xdr:col>
      <xdr:colOff>238125</xdr:colOff>
      <xdr:row>84</xdr:row>
      <xdr:rowOff>66675</xdr:rowOff>
    </xdr:to>
    <xdr:cxnSp macro="">
      <xdr:nvCxnSpPr>
        <xdr:cNvPr id="39" name="Přímá spojnice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CxnSpPr/>
      </xdr:nvCxnSpPr>
      <xdr:spPr>
        <a:xfrm>
          <a:off x="2724150" y="17887950"/>
          <a:ext cx="1581150" cy="0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419100</xdr:colOff>
      <xdr:row>84</xdr:row>
      <xdr:rowOff>57150</xdr:rowOff>
    </xdr:from>
    <xdr:to>
      <xdr:col>4</xdr:col>
      <xdr:colOff>114300</xdr:colOff>
      <xdr:row>85</xdr:row>
      <xdr:rowOff>400050</xdr:rowOff>
    </xdr:to>
    <xdr:cxnSp macro="">
      <xdr:nvCxnSpPr>
        <xdr:cNvPr id="41" name="Přímá spojnice se šipkou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CxnSpPr/>
      </xdr:nvCxnSpPr>
      <xdr:spPr>
        <a:xfrm flipH="1">
          <a:off x="2419350" y="17878425"/>
          <a:ext cx="304800" cy="533400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409575</xdr:colOff>
      <xdr:row>84</xdr:row>
      <xdr:rowOff>66675</xdr:rowOff>
    </xdr:from>
    <xdr:to>
      <xdr:col>8</xdr:col>
      <xdr:colOff>419100</xdr:colOff>
      <xdr:row>85</xdr:row>
      <xdr:rowOff>676275</xdr:rowOff>
    </xdr:to>
    <xdr:sp macro="" textlink="">
      <xdr:nvSpPr>
        <xdr:cNvPr id="42" name="TextovéPole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/>
      </xdr:nvSpPr>
      <xdr:spPr>
        <a:xfrm>
          <a:off x="3867150" y="17887950"/>
          <a:ext cx="1838325" cy="800100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i="1"/>
            <a:t>*</a:t>
          </a:r>
          <a:r>
            <a:rPr lang="cs-CZ" sz="1100" i="1"/>
            <a:t>Tato buňka je editovatelná.</a:t>
          </a:r>
        </a:p>
        <a:p>
          <a:r>
            <a:rPr lang="cs-CZ" sz="1100" i="1"/>
            <a:t>Místo "Jazyk-B"</a:t>
          </a:r>
          <a:r>
            <a:rPr lang="cs-CZ" sz="1100" i="1" baseline="0"/>
            <a:t> si sem klidně</a:t>
          </a:r>
        </a:p>
        <a:p>
          <a:r>
            <a:rPr lang="cs-CZ" sz="1100" i="1" baseline="0"/>
            <a:t>napiš zkratku jazyka, který se učíš, pro lepší orientaci.</a:t>
          </a:r>
          <a:endParaRPr lang="en-US" sz="1100" i="1"/>
        </a:p>
      </xdr:txBody>
    </xdr:sp>
    <xdr:clientData/>
  </xdr:twoCellAnchor>
  <xdr:twoCellAnchor editAs="oneCell">
    <xdr:from>
      <xdr:col>1</xdr:col>
      <xdr:colOff>99390</xdr:colOff>
      <xdr:row>63</xdr:row>
      <xdr:rowOff>91108</xdr:rowOff>
    </xdr:from>
    <xdr:to>
      <xdr:col>8</xdr:col>
      <xdr:colOff>281607</xdr:colOff>
      <xdr:row>67</xdr:row>
      <xdr:rowOff>110158</xdr:rowOff>
    </xdr:to>
    <xdr:pic>
      <xdr:nvPicPr>
        <xdr:cNvPr id="36" name="Obrázek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7955" y="14842434"/>
          <a:ext cx="4704522" cy="781050"/>
        </a:xfrm>
        <a:prstGeom prst="rect">
          <a:avLst/>
        </a:prstGeom>
      </xdr:spPr>
    </xdr:pic>
    <xdr:clientData/>
  </xdr:twoCellAnchor>
  <xdr:twoCellAnchor>
    <xdr:from>
      <xdr:col>0</xdr:col>
      <xdr:colOff>33130</xdr:colOff>
      <xdr:row>58</xdr:row>
      <xdr:rowOff>51767</xdr:rowOff>
    </xdr:from>
    <xdr:to>
      <xdr:col>0</xdr:col>
      <xdr:colOff>722658</xdr:colOff>
      <xdr:row>59</xdr:row>
      <xdr:rowOff>137492</xdr:rowOff>
    </xdr:to>
    <xdr:sp macro="" textlink="">
      <xdr:nvSpPr>
        <xdr:cNvPr id="43" name="TextovéPole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/>
      </xdr:nvSpPr>
      <xdr:spPr>
        <a:xfrm>
          <a:off x="33130" y="14041093"/>
          <a:ext cx="689528" cy="276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/>
            <a:t>Obr. 4b:</a:t>
          </a:r>
          <a:endParaRPr lang="en-US" sz="1100"/>
        </a:p>
      </xdr:txBody>
    </xdr:sp>
    <xdr:clientData/>
  </xdr:twoCellAnchor>
  <xdr:twoCellAnchor>
    <xdr:from>
      <xdr:col>0</xdr:col>
      <xdr:colOff>74543</xdr:colOff>
      <xdr:row>63</xdr:row>
      <xdr:rowOff>55080</xdr:rowOff>
    </xdr:from>
    <xdr:to>
      <xdr:col>0</xdr:col>
      <xdr:colOff>734253</xdr:colOff>
      <xdr:row>64</xdr:row>
      <xdr:rowOff>140805</xdr:rowOff>
    </xdr:to>
    <xdr:sp macro="" textlink="">
      <xdr:nvSpPr>
        <xdr:cNvPr id="44" name="TextovéPole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/>
      </xdr:nvSpPr>
      <xdr:spPr>
        <a:xfrm>
          <a:off x="74543" y="14996906"/>
          <a:ext cx="659710" cy="276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/>
            <a:t>Obr. 4c:</a:t>
          </a:r>
          <a:endParaRPr lang="en-US" sz="1100"/>
        </a:p>
      </xdr:txBody>
    </xdr:sp>
    <xdr:clientData/>
  </xdr:twoCellAnchor>
  <xdr:twoCellAnchor editAs="oneCell">
    <xdr:from>
      <xdr:col>1</xdr:col>
      <xdr:colOff>157369</xdr:colOff>
      <xdr:row>111</xdr:row>
      <xdr:rowOff>0</xdr:rowOff>
    </xdr:from>
    <xdr:to>
      <xdr:col>3</xdr:col>
      <xdr:colOff>150743</xdr:colOff>
      <xdr:row>114</xdr:row>
      <xdr:rowOff>178905</xdr:rowOff>
    </xdr:to>
    <xdr:pic>
      <xdr:nvPicPr>
        <xdr:cNvPr id="34" name="Obrázek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5934" y="26123348"/>
          <a:ext cx="1219200" cy="800100"/>
        </a:xfrm>
        <a:prstGeom prst="rect">
          <a:avLst/>
        </a:prstGeom>
      </xdr:spPr>
    </xdr:pic>
    <xdr:clientData/>
  </xdr:twoCellAnchor>
  <xdr:twoCellAnchor>
    <xdr:from>
      <xdr:col>0</xdr:col>
      <xdr:colOff>141633</xdr:colOff>
      <xdr:row>111</xdr:row>
      <xdr:rowOff>19051</xdr:rowOff>
    </xdr:from>
    <xdr:to>
      <xdr:col>0</xdr:col>
      <xdr:colOff>732183</xdr:colOff>
      <xdr:row>112</xdr:row>
      <xdr:rowOff>78686</xdr:rowOff>
    </xdr:to>
    <xdr:sp macro="" textlink="">
      <xdr:nvSpPr>
        <xdr:cNvPr id="45" name="TextovéPole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/>
      </xdr:nvSpPr>
      <xdr:spPr>
        <a:xfrm>
          <a:off x="141633" y="26142399"/>
          <a:ext cx="590550" cy="266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/>
            <a:t>Obr. 9:</a:t>
          </a:r>
          <a:endParaRPr lang="en-US" sz="1100"/>
        </a:p>
      </xdr:txBody>
    </xdr:sp>
    <xdr:clientData/>
  </xdr:twoCellAnchor>
  <xdr:twoCellAnchor>
    <xdr:from>
      <xdr:col>3</xdr:col>
      <xdr:colOff>430696</xdr:colOff>
      <xdr:row>110</xdr:row>
      <xdr:rowOff>198782</xdr:rowOff>
    </xdr:from>
    <xdr:to>
      <xdr:col>8</xdr:col>
      <xdr:colOff>182217</xdr:colOff>
      <xdr:row>115</xdr:row>
      <xdr:rowOff>24847</xdr:rowOff>
    </xdr:to>
    <xdr:sp macro="" textlink="">
      <xdr:nvSpPr>
        <xdr:cNvPr id="37" name="TextovéPole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2435087" y="26115065"/>
          <a:ext cx="3048000" cy="86139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/>
            <a:t>(obr. 9) Indikátor</a:t>
          </a:r>
          <a:r>
            <a:rPr lang="cs-CZ" sz="1100" baseline="0"/>
            <a:t> na (obr. 9) říká, kolik dnů zůstává do konce roku 2018 a jaký je právě platný</a:t>
          </a:r>
        </a:p>
        <a:p>
          <a:r>
            <a:rPr lang="cs-CZ" sz="1100" baseline="0"/>
            <a:t>limit pro zkoušení slovíček. Červený rožek značí nápovědu při najetí myší na buňku.</a:t>
          </a:r>
          <a:endParaRPr lang="en-US" sz="1100"/>
        </a:p>
      </xdr:txBody>
    </xdr:sp>
    <xdr:clientData/>
  </xdr:twoCellAnchor>
  <xdr:twoCellAnchor>
    <xdr:from>
      <xdr:col>3</xdr:col>
      <xdr:colOff>554935</xdr:colOff>
      <xdr:row>114</xdr:row>
      <xdr:rowOff>149087</xdr:rowOff>
    </xdr:from>
    <xdr:to>
      <xdr:col>7</xdr:col>
      <xdr:colOff>256760</xdr:colOff>
      <xdr:row>114</xdr:row>
      <xdr:rowOff>157370</xdr:rowOff>
    </xdr:to>
    <xdr:cxnSp macro="">
      <xdr:nvCxnSpPr>
        <xdr:cNvPr id="47" name="Přímá spojnice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CxnSpPr/>
      </xdr:nvCxnSpPr>
      <xdr:spPr>
        <a:xfrm>
          <a:off x="2559326" y="26893630"/>
          <a:ext cx="2385391" cy="8283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6</xdr:col>
      <xdr:colOff>414131</xdr:colOff>
      <xdr:row>113</xdr:row>
      <xdr:rowOff>149087</xdr:rowOff>
    </xdr:from>
    <xdr:to>
      <xdr:col>7</xdr:col>
      <xdr:colOff>265043</xdr:colOff>
      <xdr:row>114</xdr:row>
      <xdr:rowOff>157370</xdr:rowOff>
    </xdr:to>
    <xdr:cxnSp macro="">
      <xdr:nvCxnSpPr>
        <xdr:cNvPr id="49" name="Přímá spojnice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CxnSpPr/>
      </xdr:nvCxnSpPr>
      <xdr:spPr>
        <a:xfrm>
          <a:off x="4489174" y="26686565"/>
          <a:ext cx="463826" cy="215348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</xdr:col>
      <xdr:colOff>579783</xdr:colOff>
      <xdr:row>113</xdr:row>
      <xdr:rowOff>49696</xdr:rowOff>
    </xdr:from>
    <xdr:to>
      <xdr:col>3</xdr:col>
      <xdr:colOff>546652</xdr:colOff>
      <xdr:row>114</xdr:row>
      <xdr:rowOff>149087</xdr:rowOff>
    </xdr:to>
    <xdr:cxnSp macro="">
      <xdr:nvCxnSpPr>
        <xdr:cNvPr id="51" name="Přímá spojnice se šipkou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CxnSpPr/>
      </xdr:nvCxnSpPr>
      <xdr:spPr>
        <a:xfrm flipH="1" flipV="1">
          <a:off x="1971261" y="26587174"/>
          <a:ext cx="579782" cy="306456"/>
        </a:xfrm>
        <a:prstGeom prst="straightConnector1">
          <a:avLst/>
        </a:prstGeom>
        <a:ln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</xdr:col>
      <xdr:colOff>604631</xdr:colOff>
      <xdr:row>112</xdr:row>
      <xdr:rowOff>8283</xdr:rowOff>
    </xdr:from>
    <xdr:to>
      <xdr:col>3</xdr:col>
      <xdr:colOff>546652</xdr:colOff>
      <xdr:row>114</xdr:row>
      <xdr:rowOff>140805</xdr:rowOff>
    </xdr:to>
    <xdr:cxnSp macro="">
      <xdr:nvCxnSpPr>
        <xdr:cNvPr id="53" name="Přímá spojnice se šipkou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CxnSpPr/>
      </xdr:nvCxnSpPr>
      <xdr:spPr>
        <a:xfrm flipH="1" flipV="1">
          <a:off x="1996109" y="26338696"/>
          <a:ext cx="554934" cy="546652"/>
        </a:xfrm>
        <a:prstGeom prst="straightConnector1">
          <a:avLst/>
        </a:prstGeom>
        <a:ln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 editAs="oneCell">
    <xdr:from>
      <xdr:col>7</xdr:col>
      <xdr:colOff>389280</xdr:colOff>
      <xdr:row>160</xdr:row>
      <xdr:rowOff>125470</xdr:rowOff>
    </xdr:from>
    <xdr:to>
      <xdr:col>9</xdr:col>
      <xdr:colOff>10944</xdr:colOff>
      <xdr:row>162</xdr:row>
      <xdr:rowOff>132522</xdr:rowOff>
    </xdr:to>
    <xdr:pic>
      <xdr:nvPicPr>
        <xdr:cNvPr id="40" name="Obrázek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77237" y="31698774"/>
          <a:ext cx="880620" cy="388051"/>
        </a:xfrm>
        <a:prstGeom prst="rect">
          <a:avLst/>
        </a:prstGeom>
      </xdr:spPr>
    </xdr:pic>
    <xdr:clientData/>
  </xdr:twoCellAnchor>
  <xdr:twoCellAnchor editAs="oneCell">
    <xdr:from>
      <xdr:col>1</xdr:col>
      <xdr:colOff>91109</xdr:colOff>
      <xdr:row>125</xdr:row>
      <xdr:rowOff>84182</xdr:rowOff>
    </xdr:from>
    <xdr:to>
      <xdr:col>8</xdr:col>
      <xdr:colOff>165652</xdr:colOff>
      <xdr:row>128</xdr:row>
      <xdr:rowOff>193813</xdr:rowOff>
    </xdr:to>
    <xdr:pic>
      <xdr:nvPicPr>
        <xdr:cNvPr id="38" name="Obrázek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9674" y="28278182"/>
          <a:ext cx="4596848" cy="730827"/>
        </a:xfrm>
        <a:prstGeom prst="rect">
          <a:avLst/>
        </a:prstGeom>
      </xdr:spPr>
    </xdr:pic>
    <xdr:clientData/>
  </xdr:twoCellAnchor>
  <xdr:twoCellAnchor editAs="oneCell">
    <xdr:from>
      <xdr:col>1</xdr:col>
      <xdr:colOff>66259</xdr:colOff>
      <xdr:row>129</xdr:row>
      <xdr:rowOff>82827</xdr:rowOff>
    </xdr:from>
    <xdr:to>
      <xdr:col>8</xdr:col>
      <xdr:colOff>173933</xdr:colOff>
      <xdr:row>133</xdr:row>
      <xdr:rowOff>20890</xdr:rowOff>
    </xdr:to>
    <xdr:pic>
      <xdr:nvPicPr>
        <xdr:cNvPr id="46" name="Obrázek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4824" y="29105088"/>
          <a:ext cx="4629979" cy="766324"/>
        </a:xfrm>
        <a:prstGeom prst="rect">
          <a:avLst/>
        </a:prstGeom>
      </xdr:spPr>
    </xdr:pic>
    <xdr:clientData/>
  </xdr:twoCellAnchor>
  <xdr:twoCellAnchor>
    <xdr:from>
      <xdr:col>0</xdr:col>
      <xdr:colOff>49693</xdr:colOff>
      <xdr:row>125</xdr:row>
      <xdr:rowOff>105191</xdr:rowOff>
    </xdr:from>
    <xdr:to>
      <xdr:col>0</xdr:col>
      <xdr:colOff>735494</xdr:colOff>
      <xdr:row>126</xdr:row>
      <xdr:rowOff>164826</xdr:rowOff>
    </xdr:to>
    <xdr:sp macro="" textlink="">
      <xdr:nvSpPr>
        <xdr:cNvPr id="52" name="TextovéPole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/>
      </xdr:nvSpPr>
      <xdr:spPr>
        <a:xfrm>
          <a:off x="49693" y="29127452"/>
          <a:ext cx="685801" cy="266700"/>
        </a:xfrm>
        <a:prstGeom prst="rect">
          <a:avLst/>
        </a:prstGeom>
        <a:solidFill>
          <a:srgbClr val="FF0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>
              <a:solidFill>
                <a:schemeClr val="bg1"/>
              </a:solidFill>
            </a:rPr>
            <a:t>Obr.</a:t>
          </a:r>
          <a:r>
            <a:rPr lang="cs-CZ" sz="1100" baseline="0">
              <a:solidFill>
                <a:schemeClr val="bg1"/>
              </a:solidFill>
            </a:rPr>
            <a:t> </a:t>
          </a:r>
          <a:r>
            <a:rPr lang="cs-CZ" sz="1100">
              <a:solidFill>
                <a:schemeClr val="bg1"/>
              </a:solidFill>
            </a:rPr>
            <a:t>10:</a:t>
          </a:r>
          <a:endParaRPr lang="en-US" sz="1100">
            <a:solidFill>
              <a:schemeClr val="bg1"/>
            </a:solidFill>
          </a:endParaRPr>
        </a:p>
      </xdr:txBody>
    </xdr:sp>
    <xdr:clientData/>
  </xdr:twoCellAnchor>
  <xdr:twoCellAnchor>
    <xdr:from>
      <xdr:col>0</xdr:col>
      <xdr:colOff>53007</xdr:colOff>
      <xdr:row>129</xdr:row>
      <xdr:rowOff>67091</xdr:rowOff>
    </xdr:from>
    <xdr:to>
      <xdr:col>0</xdr:col>
      <xdr:colOff>738808</xdr:colOff>
      <xdr:row>130</xdr:row>
      <xdr:rowOff>126726</xdr:rowOff>
    </xdr:to>
    <xdr:sp macro="" textlink="">
      <xdr:nvSpPr>
        <xdr:cNvPr id="55" name="TextovéPole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/>
      </xdr:nvSpPr>
      <xdr:spPr>
        <a:xfrm>
          <a:off x="53007" y="29089352"/>
          <a:ext cx="685801" cy="266700"/>
        </a:xfrm>
        <a:prstGeom prst="rect">
          <a:avLst/>
        </a:prstGeom>
        <a:solidFill>
          <a:srgbClr val="FF0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>
              <a:solidFill>
                <a:schemeClr val="bg1"/>
              </a:solidFill>
            </a:rPr>
            <a:t>Obr.</a:t>
          </a:r>
          <a:r>
            <a:rPr lang="cs-CZ" sz="1100" baseline="0">
              <a:solidFill>
                <a:schemeClr val="bg1"/>
              </a:solidFill>
            </a:rPr>
            <a:t> </a:t>
          </a:r>
          <a:r>
            <a:rPr lang="cs-CZ" sz="1100">
              <a:solidFill>
                <a:schemeClr val="bg1"/>
              </a:solidFill>
            </a:rPr>
            <a:t>11:</a:t>
          </a:r>
          <a:endParaRPr lang="en-US" sz="1100">
            <a:solidFill>
              <a:schemeClr val="bg1"/>
            </a:solidFill>
          </a:endParaRPr>
        </a:p>
      </xdr:txBody>
    </xdr:sp>
    <xdr:clientData/>
  </xdr:twoCellAnchor>
  <xdr:twoCellAnchor>
    <xdr:from>
      <xdr:col>0</xdr:col>
      <xdr:colOff>44724</xdr:colOff>
      <xdr:row>145</xdr:row>
      <xdr:rowOff>108504</xdr:rowOff>
    </xdr:from>
    <xdr:to>
      <xdr:col>0</xdr:col>
      <xdr:colOff>730525</xdr:colOff>
      <xdr:row>146</xdr:row>
      <xdr:rowOff>168139</xdr:rowOff>
    </xdr:to>
    <xdr:sp macro="" textlink="">
      <xdr:nvSpPr>
        <xdr:cNvPr id="56" name="TextovéPole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/>
      </xdr:nvSpPr>
      <xdr:spPr>
        <a:xfrm>
          <a:off x="44724" y="31408482"/>
          <a:ext cx="685801" cy="266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/>
            <a:t>VIDEO:</a:t>
          </a:r>
          <a:endParaRPr lang="en-US" sz="1100"/>
        </a:p>
      </xdr:txBody>
    </xdr:sp>
    <xdr:clientData/>
  </xdr:twoCellAnchor>
  <xdr:twoCellAnchor editAs="oneCell">
    <xdr:from>
      <xdr:col>0</xdr:col>
      <xdr:colOff>165653</xdr:colOff>
      <xdr:row>146</xdr:row>
      <xdr:rowOff>198783</xdr:rowOff>
    </xdr:from>
    <xdr:to>
      <xdr:col>0</xdr:col>
      <xdr:colOff>717570</xdr:colOff>
      <xdr:row>148</xdr:row>
      <xdr:rowOff>41413</xdr:rowOff>
    </xdr:to>
    <xdr:pic>
      <xdr:nvPicPr>
        <xdr:cNvPr id="48" name="Obrázek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818" t="20109" r="34471" b="21739"/>
        <a:stretch/>
      </xdr:blipFill>
      <xdr:spPr>
        <a:xfrm>
          <a:off x="165653" y="33362348"/>
          <a:ext cx="551917" cy="256761"/>
        </a:xfrm>
        <a:prstGeom prst="rect">
          <a:avLst/>
        </a:prstGeom>
      </xdr:spPr>
    </xdr:pic>
    <xdr:clientData/>
  </xdr:twoCellAnchor>
  <xdr:twoCellAnchor>
    <xdr:from>
      <xdr:col>0</xdr:col>
      <xdr:colOff>49696</xdr:colOff>
      <xdr:row>119</xdr:row>
      <xdr:rowOff>196299</xdr:rowOff>
    </xdr:from>
    <xdr:to>
      <xdr:col>0</xdr:col>
      <xdr:colOff>752061</xdr:colOff>
      <xdr:row>121</xdr:row>
      <xdr:rowOff>48869</xdr:rowOff>
    </xdr:to>
    <xdr:sp macro="" textlink="">
      <xdr:nvSpPr>
        <xdr:cNvPr id="57" name="TextovéPole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/>
      </xdr:nvSpPr>
      <xdr:spPr>
        <a:xfrm>
          <a:off x="49696" y="27976169"/>
          <a:ext cx="702365" cy="266700"/>
        </a:xfrm>
        <a:prstGeom prst="rect">
          <a:avLst/>
        </a:prstGeom>
        <a:solidFill>
          <a:srgbClr val="FF0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 b="1">
              <a:solidFill>
                <a:schemeClr val="bg1"/>
              </a:solidFill>
            </a:rPr>
            <a:t>ZÁVADY:</a:t>
          </a:r>
          <a:endParaRPr lang="en-US" sz="1100" b="1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1</xdr:col>
      <xdr:colOff>82826</xdr:colOff>
      <xdr:row>133</xdr:row>
      <xdr:rowOff>182216</xdr:rowOff>
    </xdr:from>
    <xdr:to>
      <xdr:col>4</xdr:col>
      <xdr:colOff>508966</xdr:colOff>
      <xdr:row>139</xdr:row>
      <xdr:rowOff>198783</xdr:rowOff>
    </xdr:to>
    <xdr:pic>
      <xdr:nvPicPr>
        <xdr:cNvPr id="50" name="Obrázek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1391" y="30860999"/>
          <a:ext cx="2264879" cy="1258958"/>
        </a:xfrm>
        <a:prstGeom prst="rect">
          <a:avLst/>
        </a:prstGeom>
      </xdr:spPr>
    </xdr:pic>
    <xdr:clientData/>
  </xdr:twoCellAnchor>
  <xdr:twoCellAnchor>
    <xdr:from>
      <xdr:col>0</xdr:col>
      <xdr:colOff>53006</xdr:colOff>
      <xdr:row>134</xdr:row>
      <xdr:rowOff>830</xdr:rowOff>
    </xdr:from>
    <xdr:to>
      <xdr:col>0</xdr:col>
      <xdr:colOff>738807</xdr:colOff>
      <xdr:row>135</xdr:row>
      <xdr:rowOff>60465</xdr:rowOff>
    </xdr:to>
    <xdr:sp macro="" textlink="">
      <xdr:nvSpPr>
        <xdr:cNvPr id="58" name="TextovéPole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/>
      </xdr:nvSpPr>
      <xdr:spPr>
        <a:xfrm>
          <a:off x="53006" y="30886678"/>
          <a:ext cx="685801" cy="266700"/>
        </a:xfrm>
        <a:prstGeom prst="rect">
          <a:avLst/>
        </a:prstGeom>
        <a:solidFill>
          <a:srgbClr val="FF0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>
              <a:solidFill>
                <a:schemeClr val="bg1"/>
              </a:solidFill>
            </a:rPr>
            <a:t>Obr.</a:t>
          </a:r>
          <a:r>
            <a:rPr lang="cs-CZ" sz="1100" baseline="0">
              <a:solidFill>
                <a:schemeClr val="bg1"/>
              </a:solidFill>
            </a:rPr>
            <a:t> </a:t>
          </a:r>
          <a:r>
            <a:rPr lang="cs-CZ" sz="1100">
              <a:solidFill>
                <a:schemeClr val="bg1"/>
              </a:solidFill>
            </a:rPr>
            <a:t>12:</a:t>
          </a:r>
          <a:endParaRPr lang="en-US" sz="1100">
            <a:solidFill>
              <a:schemeClr val="bg1"/>
            </a:solidFill>
          </a:endParaRPr>
        </a:p>
      </xdr:txBody>
    </xdr:sp>
    <xdr:clientData/>
  </xdr:twoCellAnchor>
  <xdr:twoCellAnchor>
    <xdr:from>
      <xdr:col>4</xdr:col>
      <xdr:colOff>527325</xdr:colOff>
      <xdr:row>133</xdr:row>
      <xdr:rowOff>30369</xdr:rowOff>
    </xdr:from>
    <xdr:to>
      <xdr:col>8</xdr:col>
      <xdr:colOff>461064</xdr:colOff>
      <xdr:row>140</xdr:row>
      <xdr:rowOff>88347</xdr:rowOff>
    </xdr:to>
    <xdr:sp macro="" textlink="">
      <xdr:nvSpPr>
        <xdr:cNvPr id="54" name="TextovéPole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/>
      </xdr:nvSpPr>
      <xdr:spPr>
        <a:xfrm>
          <a:off x="3266108" y="30046543"/>
          <a:ext cx="2744304" cy="152676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/>
            <a:t>(obr. 12) zachycuje situaci, kdy vypršelo navýšení limitu a aplikace se vrátila k původnímu nastavení. Nyní je třeba upravit max.</a:t>
          </a:r>
          <a:r>
            <a:rPr lang="cs-CZ" sz="1100" baseline="0"/>
            <a:t> mez pro zkoušení slovíček. Hodnota nesmí přesáhnout v tomto případě 200. Můžeš provést nové navýšení</a:t>
          </a:r>
        </a:p>
        <a:p>
          <a:r>
            <a:rPr lang="cs-CZ" sz="1100" baseline="0"/>
            <a:t>či upgradovat na novější verzi Učitele slovíček viz www.vladimirfranta.cz</a:t>
          </a:r>
          <a:endParaRPr lang="en-US" sz="1100"/>
        </a:p>
      </xdr:txBody>
    </xdr:sp>
    <xdr:clientData/>
  </xdr:twoCellAnchor>
  <xdr:twoCellAnchor>
    <xdr:from>
      <xdr:col>4</xdr:col>
      <xdr:colOff>234397</xdr:colOff>
      <xdr:row>125</xdr:row>
      <xdr:rowOff>130452</xdr:rowOff>
    </xdr:from>
    <xdr:to>
      <xdr:col>5</xdr:col>
      <xdr:colOff>50109</xdr:colOff>
      <xdr:row>127</xdr:row>
      <xdr:rowOff>66262</xdr:rowOff>
    </xdr:to>
    <xdr:sp macro="" textlink="">
      <xdr:nvSpPr>
        <xdr:cNvPr id="59" name="Ovál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2851701" y="29152713"/>
          <a:ext cx="660538" cy="34994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twoCellAnchor>
  <xdr:twoCellAnchor>
    <xdr:from>
      <xdr:col>7</xdr:col>
      <xdr:colOff>212861</xdr:colOff>
      <xdr:row>129</xdr:row>
      <xdr:rowOff>150330</xdr:rowOff>
    </xdr:from>
    <xdr:to>
      <xdr:col>8</xdr:col>
      <xdr:colOff>260486</xdr:colOff>
      <xdr:row>131</xdr:row>
      <xdr:rowOff>86140</xdr:rowOff>
    </xdr:to>
    <xdr:sp macro="" textlink="">
      <xdr:nvSpPr>
        <xdr:cNvPr id="60" name="Ovál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4900818" y="30000852"/>
          <a:ext cx="660538" cy="34994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twoCellAnchor>
  <xdr:twoCellAnchor>
    <xdr:from>
      <xdr:col>3</xdr:col>
      <xdr:colOff>506066</xdr:colOff>
      <xdr:row>138</xdr:row>
      <xdr:rowOff>45969</xdr:rowOff>
    </xdr:from>
    <xdr:to>
      <xdr:col>4</xdr:col>
      <xdr:colOff>553691</xdr:colOff>
      <xdr:row>139</xdr:row>
      <xdr:rowOff>188844</xdr:rowOff>
    </xdr:to>
    <xdr:sp macro="" textlink="">
      <xdr:nvSpPr>
        <xdr:cNvPr id="61" name="Ovál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2510457" y="31760078"/>
          <a:ext cx="660538" cy="349940"/>
        </a:xfrm>
        <a:prstGeom prst="ellipse">
          <a:avLst/>
        </a:prstGeom>
        <a:noFill/>
        <a:ln>
          <a:solidFill>
            <a:schemeClr val="tx2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7</xdr:row>
      <xdr:rowOff>78897</xdr:rowOff>
    </xdr:from>
    <xdr:to>
      <xdr:col>8</xdr:col>
      <xdr:colOff>11043</xdr:colOff>
      <xdr:row>9</xdr:row>
      <xdr:rowOff>86224</xdr:rowOff>
    </xdr:to>
    <xdr:sp macro="" textlink="">
      <xdr:nvSpPr>
        <xdr:cNvPr id="5" name="TextovéPol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8486808" y="1415158"/>
          <a:ext cx="911192" cy="39937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cs-CZ" sz="700">
              <a:latin typeface="Courier New" panose="02070309020205020404" pitchFamily="49" charset="0"/>
              <a:cs typeface="Courier New" panose="02070309020205020404" pitchFamily="49" charset="0"/>
            </a:rPr>
            <a:t>Pro Excel</a:t>
          </a:r>
          <a:r>
            <a:rPr lang="cs-CZ" sz="700" baseline="0">
              <a:latin typeface="Courier New" panose="02070309020205020404" pitchFamily="49" charset="0"/>
              <a:cs typeface="Courier New" panose="02070309020205020404" pitchFamily="49" charset="0"/>
            </a:rPr>
            <a:t> 2010 a modernější</a:t>
          </a:r>
          <a:endParaRPr lang="en-US" sz="700">
            <a:latin typeface="Courier New" panose="02070309020205020404" pitchFamily="49" charset="0"/>
            <a:cs typeface="Courier New" panose="02070309020205020404" pitchFamily="49" charset="0"/>
          </a:endParaRPr>
        </a:p>
      </xdr:txBody>
    </xdr:sp>
    <xdr:clientData/>
  </xdr:twoCellAnchor>
  <xdr:twoCellAnchor editAs="oneCell">
    <xdr:from>
      <xdr:col>5</xdr:col>
      <xdr:colOff>1347303</xdr:colOff>
      <xdr:row>2</xdr:row>
      <xdr:rowOff>90157</xdr:rowOff>
    </xdr:from>
    <xdr:to>
      <xdr:col>5</xdr:col>
      <xdr:colOff>3671955</xdr:colOff>
      <xdr:row>9</xdr:row>
      <xdr:rowOff>55217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A10818E0-5FA5-4E2E-BB2D-ABE925356E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13086" y="465635"/>
          <a:ext cx="2324652" cy="13178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vladimirfranta.cz/Ucitel-slovicek-verze-4.xlsx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tabColor theme="3"/>
  </sheetPr>
  <dimension ref="A1:J172"/>
  <sheetViews>
    <sheetView showGridLines="0" showRowColHeaders="0" topLeftCell="A136" zoomScale="115" zoomScaleNormal="115" workbookViewId="0">
      <selection activeCell="E160" sqref="E160"/>
    </sheetView>
  </sheetViews>
  <sheetFormatPr defaultColWidth="0" defaultRowHeight="14.5" zeroHeight="1" x14ac:dyDescent="0.35"/>
  <cols>
    <col min="1" max="1" width="11.7265625" style="37" customWidth="1"/>
    <col min="2" max="4" width="9.1796875" style="51" customWidth="1"/>
    <col min="5" max="5" width="12.7265625" style="51" customWidth="1"/>
    <col min="6" max="8" width="9.1796875" style="51" customWidth="1"/>
    <col min="9" max="9" width="9.7265625" style="51" customWidth="1"/>
    <col min="10" max="10" width="9.1796875" style="37" customWidth="1"/>
    <col min="11" max="16384" width="9.1796875" hidden="1"/>
  </cols>
  <sheetData>
    <row r="1" spans="1:10" x14ac:dyDescent="0.35">
      <c r="A1" s="9"/>
      <c r="B1" s="9"/>
      <c r="C1" s="9"/>
      <c r="D1" s="9"/>
      <c r="E1" s="9"/>
      <c r="F1" s="9"/>
      <c r="G1" s="9"/>
      <c r="H1" s="9"/>
      <c r="I1" s="9"/>
      <c r="J1" s="9"/>
    </row>
    <row r="2" spans="1:10" ht="26" x14ac:dyDescent="0.6">
      <c r="A2" s="9"/>
      <c r="B2" s="94" t="s">
        <v>572</v>
      </c>
      <c r="C2" s="95"/>
      <c r="D2" s="95"/>
      <c r="E2" s="95"/>
      <c r="F2" s="95"/>
      <c r="G2" s="95"/>
      <c r="H2" s="95"/>
      <c r="I2" s="95"/>
      <c r="J2" s="9"/>
    </row>
    <row r="3" spans="1:10" ht="15" thickBot="1" x14ac:dyDescent="0.4">
      <c r="A3" s="9"/>
      <c r="B3" s="9"/>
      <c r="C3" s="9"/>
      <c r="D3" s="9"/>
      <c r="E3" s="9"/>
      <c r="F3" s="9"/>
      <c r="G3" s="9"/>
      <c r="H3" s="9"/>
      <c r="I3" s="9"/>
      <c r="J3" s="9"/>
    </row>
    <row r="4" spans="1:10" x14ac:dyDescent="0.35">
      <c r="A4" s="9"/>
      <c r="B4" s="91" t="s">
        <v>13</v>
      </c>
      <c r="C4" s="92"/>
      <c r="D4" s="92"/>
      <c r="E4" s="92"/>
      <c r="F4" s="92"/>
      <c r="G4" s="92"/>
      <c r="H4" s="92"/>
      <c r="I4" s="93"/>
      <c r="J4" s="9"/>
    </row>
    <row r="5" spans="1:10" x14ac:dyDescent="0.35">
      <c r="A5" s="9"/>
      <c r="B5" s="61"/>
      <c r="C5" s="55"/>
      <c r="D5" s="55"/>
      <c r="E5" s="55"/>
      <c r="F5" s="55"/>
      <c r="G5" s="55"/>
      <c r="H5" s="55"/>
      <c r="I5" s="56"/>
      <c r="J5" s="9"/>
    </row>
    <row r="6" spans="1:10" x14ac:dyDescent="0.35">
      <c r="A6" s="9"/>
      <c r="B6" s="62" t="s">
        <v>49</v>
      </c>
      <c r="C6" s="55"/>
      <c r="D6" s="55"/>
      <c r="E6" s="55"/>
      <c r="F6" s="55"/>
      <c r="G6" s="55"/>
      <c r="H6" s="55"/>
      <c r="I6" s="56"/>
      <c r="J6" s="9"/>
    </row>
    <row r="7" spans="1:10" x14ac:dyDescent="0.35">
      <c r="A7" s="9"/>
      <c r="B7" s="62"/>
      <c r="C7" s="55"/>
      <c r="D7" s="55"/>
      <c r="E7" s="55"/>
      <c r="F7" s="55"/>
      <c r="G7" s="55"/>
      <c r="H7" s="55"/>
      <c r="I7" s="56"/>
      <c r="J7" s="9"/>
    </row>
    <row r="8" spans="1:10" x14ac:dyDescent="0.35">
      <c r="A8" s="9"/>
      <c r="B8" s="13" t="s">
        <v>25</v>
      </c>
      <c r="C8" s="10"/>
      <c r="D8" s="10"/>
      <c r="E8" s="10"/>
      <c r="F8" s="10"/>
      <c r="G8" s="10"/>
      <c r="H8" s="10"/>
      <c r="I8" s="14"/>
      <c r="J8" s="9"/>
    </row>
    <row r="9" spans="1:10" x14ac:dyDescent="0.35">
      <c r="A9" s="9"/>
      <c r="B9" s="13"/>
      <c r="C9" s="10"/>
      <c r="D9" s="10"/>
      <c r="E9" s="10"/>
      <c r="F9" s="10"/>
      <c r="G9" s="10"/>
      <c r="H9" s="10"/>
      <c r="I9" s="14"/>
      <c r="J9" s="9"/>
    </row>
    <row r="10" spans="1:10" x14ac:dyDescent="0.35">
      <c r="A10" s="9"/>
      <c r="B10" s="13" t="s">
        <v>26</v>
      </c>
      <c r="C10" s="10"/>
      <c r="D10" s="10"/>
      <c r="E10" s="10"/>
      <c r="F10" s="10"/>
      <c r="G10" s="10"/>
      <c r="H10" s="10"/>
      <c r="I10" s="14"/>
      <c r="J10" s="9"/>
    </row>
    <row r="11" spans="1:10" x14ac:dyDescent="0.35">
      <c r="A11" s="9"/>
      <c r="B11" s="13" t="s">
        <v>27</v>
      </c>
      <c r="C11" s="10"/>
      <c r="D11" s="10"/>
      <c r="E11" s="10"/>
      <c r="F11" s="10"/>
      <c r="G11" s="10"/>
      <c r="H11" s="10"/>
      <c r="I11" s="14"/>
      <c r="J11" s="9"/>
    </row>
    <row r="12" spans="1:10" x14ac:dyDescent="0.35">
      <c r="A12" s="9"/>
      <c r="B12" s="13" t="s">
        <v>2</v>
      </c>
      <c r="C12" s="10"/>
      <c r="D12" s="10"/>
      <c r="E12" s="10"/>
      <c r="F12" s="10"/>
      <c r="G12" s="10"/>
      <c r="H12" s="10"/>
      <c r="I12" s="14"/>
      <c r="J12" s="9"/>
    </row>
    <row r="13" spans="1:10" x14ac:dyDescent="0.35">
      <c r="A13" s="9"/>
      <c r="B13" s="13" t="s">
        <v>28</v>
      </c>
      <c r="C13" s="10"/>
      <c r="D13" s="10"/>
      <c r="E13" s="10"/>
      <c r="F13" s="10"/>
      <c r="G13" s="10"/>
      <c r="H13" s="10"/>
      <c r="I13" s="14"/>
      <c r="J13" s="9"/>
    </row>
    <row r="14" spans="1:10" x14ac:dyDescent="0.35">
      <c r="A14" s="9"/>
      <c r="B14" s="13"/>
      <c r="C14" s="10"/>
      <c r="D14" s="10"/>
      <c r="E14" s="10"/>
      <c r="F14" s="10"/>
      <c r="G14" s="10"/>
      <c r="H14" s="10"/>
      <c r="I14" s="14"/>
      <c r="J14" s="9"/>
    </row>
    <row r="15" spans="1:10" x14ac:dyDescent="0.35">
      <c r="A15" s="9"/>
      <c r="B15" s="13"/>
      <c r="C15" s="10"/>
      <c r="D15" s="10"/>
      <c r="E15" s="10"/>
      <c r="F15" s="10"/>
      <c r="G15" s="10"/>
      <c r="H15" s="10"/>
      <c r="I15" s="14"/>
      <c r="J15" s="9"/>
    </row>
    <row r="16" spans="1:10" x14ac:dyDescent="0.35">
      <c r="A16" s="9"/>
      <c r="B16" s="13" t="s">
        <v>3</v>
      </c>
      <c r="C16" s="10"/>
      <c r="D16" s="10"/>
      <c r="E16" s="10"/>
      <c r="F16" s="10"/>
      <c r="G16" s="10"/>
      <c r="H16" s="10"/>
      <c r="I16" s="14"/>
      <c r="J16" s="9"/>
    </row>
    <row r="17" spans="1:10" x14ac:dyDescent="0.35">
      <c r="A17" s="9"/>
      <c r="B17" s="13" t="s">
        <v>4</v>
      </c>
      <c r="C17" s="10"/>
      <c r="D17" s="10"/>
      <c r="E17" s="10"/>
      <c r="F17" s="10"/>
      <c r="G17" s="10"/>
      <c r="H17" s="10"/>
      <c r="I17" s="14"/>
      <c r="J17" s="9"/>
    </row>
    <row r="18" spans="1:10" x14ac:dyDescent="0.35">
      <c r="A18" s="9"/>
      <c r="B18" s="13" t="s">
        <v>77</v>
      </c>
      <c r="C18" s="10"/>
      <c r="D18" s="10"/>
      <c r="E18" s="10"/>
      <c r="F18" s="10"/>
      <c r="G18" s="10"/>
      <c r="H18" s="10"/>
      <c r="I18" s="14"/>
      <c r="J18" s="9"/>
    </row>
    <row r="19" spans="1:10" x14ac:dyDescent="0.35">
      <c r="A19" s="9"/>
      <c r="B19" s="13" t="s">
        <v>50</v>
      </c>
      <c r="C19" s="10"/>
      <c r="D19" s="10"/>
      <c r="E19" s="10"/>
      <c r="F19" s="10"/>
      <c r="G19" s="10"/>
      <c r="H19" s="10"/>
      <c r="I19" s="14"/>
      <c r="J19" s="9"/>
    </row>
    <row r="20" spans="1:10" x14ac:dyDescent="0.35">
      <c r="A20" s="9"/>
      <c r="B20" s="13" t="s">
        <v>29</v>
      </c>
      <c r="C20" s="10"/>
      <c r="D20" s="10"/>
      <c r="E20" s="10"/>
      <c r="F20" s="10"/>
      <c r="G20" s="10"/>
      <c r="H20" s="10"/>
      <c r="I20" s="14"/>
      <c r="J20" s="9"/>
    </row>
    <row r="21" spans="1:10" x14ac:dyDescent="0.35">
      <c r="A21" s="9"/>
      <c r="B21" s="13" t="s">
        <v>51</v>
      </c>
      <c r="C21" s="10"/>
      <c r="D21" s="10"/>
      <c r="E21" s="10"/>
      <c r="F21" s="10"/>
      <c r="G21" s="10"/>
      <c r="H21" s="10"/>
      <c r="I21" s="14"/>
      <c r="J21" s="9"/>
    </row>
    <row r="22" spans="1:10" ht="15" thickBot="1" x14ac:dyDescent="0.4">
      <c r="A22" s="9"/>
      <c r="B22" s="15"/>
      <c r="C22" s="11"/>
      <c r="D22" s="11"/>
      <c r="E22" s="11"/>
      <c r="F22" s="11"/>
      <c r="G22" s="11"/>
      <c r="H22" s="11"/>
      <c r="I22" s="16"/>
      <c r="J22" s="9"/>
    </row>
    <row r="23" spans="1:10" x14ac:dyDescent="0.35">
      <c r="A23" s="35"/>
      <c r="B23" s="13"/>
      <c r="C23" s="10"/>
      <c r="D23" s="10"/>
      <c r="E23" s="10"/>
      <c r="F23" s="10"/>
      <c r="G23" s="10"/>
      <c r="H23" s="10"/>
      <c r="I23" s="14"/>
      <c r="J23" s="9"/>
    </row>
    <row r="24" spans="1:10" x14ac:dyDescent="0.35">
      <c r="A24" s="19"/>
      <c r="B24" s="63" t="s">
        <v>35</v>
      </c>
      <c r="C24" s="10"/>
      <c r="D24" s="10"/>
      <c r="E24" s="10"/>
      <c r="F24" s="10"/>
      <c r="G24" s="10"/>
      <c r="H24" s="10"/>
      <c r="I24" s="14"/>
      <c r="J24" s="9"/>
    </row>
    <row r="25" spans="1:10" x14ac:dyDescent="0.35">
      <c r="A25" s="35"/>
      <c r="B25" s="63"/>
      <c r="C25" s="10"/>
      <c r="D25" s="10"/>
      <c r="E25" s="10"/>
      <c r="F25" s="10"/>
      <c r="G25" s="10"/>
      <c r="H25" s="10"/>
      <c r="I25" s="14"/>
      <c r="J25" s="9"/>
    </row>
    <row r="26" spans="1:10" x14ac:dyDescent="0.35">
      <c r="A26" s="9"/>
      <c r="B26" s="13" t="s">
        <v>52</v>
      </c>
      <c r="C26" s="10"/>
      <c r="D26" s="10"/>
      <c r="E26" s="10"/>
      <c r="F26" s="10"/>
      <c r="G26" s="10"/>
      <c r="H26" s="10"/>
      <c r="I26" s="14"/>
      <c r="J26" s="9"/>
    </row>
    <row r="27" spans="1:10" x14ac:dyDescent="0.35">
      <c r="A27" s="9"/>
      <c r="B27" s="13"/>
      <c r="C27" s="10"/>
      <c r="D27" s="10"/>
      <c r="E27" s="10"/>
      <c r="F27" s="10"/>
      <c r="G27" s="10"/>
      <c r="H27" s="10"/>
      <c r="I27" s="14"/>
      <c r="J27" s="9"/>
    </row>
    <row r="28" spans="1:10" x14ac:dyDescent="0.35">
      <c r="A28" s="9"/>
      <c r="B28" s="13"/>
      <c r="C28" s="10"/>
      <c r="D28" s="10"/>
      <c r="E28" s="10"/>
      <c r="F28" s="10"/>
      <c r="G28" s="10"/>
      <c r="H28" s="10"/>
      <c r="I28" s="14"/>
      <c r="J28" s="9"/>
    </row>
    <row r="29" spans="1:10" x14ac:dyDescent="0.35">
      <c r="A29" s="9"/>
      <c r="B29" s="13" t="s">
        <v>30</v>
      </c>
      <c r="C29" s="10"/>
      <c r="D29" s="10"/>
      <c r="E29" s="10"/>
      <c r="F29" s="10"/>
      <c r="G29" s="10"/>
      <c r="H29" s="10"/>
      <c r="I29" s="14"/>
      <c r="J29" s="9"/>
    </row>
    <row r="30" spans="1:10" ht="14.25" customHeight="1" thickBot="1" x14ac:dyDescent="0.4">
      <c r="A30" s="9"/>
      <c r="B30" s="13"/>
      <c r="C30" s="10"/>
      <c r="D30" s="10"/>
      <c r="E30" s="10"/>
      <c r="F30" s="10"/>
      <c r="G30" s="10"/>
      <c r="H30" s="10"/>
      <c r="I30" s="14"/>
      <c r="J30" s="9"/>
    </row>
    <row r="31" spans="1:10" ht="16.5" customHeight="1" x14ac:dyDescent="0.35">
      <c r="A31" s="19"/>
      <c r="B31" s="17"/>
      <c r="C31" s="12"/>
      <c r="D31" s="12"/>
      <c r="E31" s="12"/>
      <c r="F31" s="12"/>
      <c r="G31" s="12"/>
      <c r="H31" s="12"/>
      <c r="I31" s="18"/>
      <c r="J31" s="9"/>
    </row>
    <row r="32" spans="1:10" ht="16.5" customHeight="1" x14ac:dyDescent="0.35">
      <c r="A32" s="35"/>
      <c r="B32" s="64" t="s">
        <v>36</v>
      </c>
      <c r="C32" s="10"/>
      <c r="D32" s="10"/>
      <c r="E32" s="10"/>
      <c r="F32" s="10"/>
      <c r="G32" s="10"/>
      <c r="H32" s="10"/>
      <c r="I32" s="14"/>
      <c r="J32" s="9"/>
    </row>
    <row r="33" spans="1:10" ht="16.5" customHeight="1" x14ac:dyDescent="0.35">
      <c r="A33" s="35"/>
      <c r="B33" s="13"/>
      <c r="C33" s="10"/>
      <c r="D33" s="10"/>
      <c r="E33" s="10"/>
      <c r="F33" s="10"/>
      <c r="G33" s="10"/>
      <c r="H33" s="10"/>
      <c r="I33" s="14"/>
      <c r="J33" s="9"/>
    </row>
    <row r="34" spans="1:10" ht="16.5" customHeight="1" x14ac:dyDescent="0.35">
      <c r="A34" s="9"/>
      <c r="B34" s="13" t="s">
        <v>62</v>
      </c>
      <c r="C34" s="10"/>
      <c r="D34" s="10"/>
      <c r="E34" s="10"/>
      <c r="F34" s="10"/>
      <c r="G34" s="10"/>
      <c r="H34" s="10"/>
      <c r="I34" s="14"/>
      <c r="J34" s="9"/>
    </row>
    <row r="35" spans="1:10" x14ac:dyDescent="0.35">
      <c r="A35" s="9"/>
      <c r="B35" s="13" t="s">
        <v>31</v>
      </c>
      <c r="C35" s="10"/>
      <c r="D35" s="10"/>
      <c r="E35" s="10"/>
      <c r="F35" s="10"/>
      <c r="G35" s="10"/>
      <c r="H35" s="10"/>
      <c r="I35" s="14"/>
      <c r="J35" s="9"/>
    </row>
    <row r="36" spans="1:10" x14ac:dyDescent="0.35">
      <c r="A36" s="9"/>
      <c r="B36" s="13" t="s">
        <v>32</v>
      </c>
      <c r="C36" s="10"/>
      <c r="D36" s="10"/>
      <c r="E36" s="10"/>
      <c r="F36" s="10"/>
      <c r="G36" s="10"/>
      <c r="H36" s="10"/>
      <c r="I36" s="14"/>
      <c r="J36" s="9"/>
    </row>
    <row r="37" spans="1:10" x14ac:dyDescent="0.35">
      <c r="A37" s="9"/>
      <c r="B37" s="13" t="s">
        <v>81</v>
      </c>
      <c r="C37" s="10"/>
      <c r="D37" s="10"/>
      <c r="E37" s="10"/>
      <c r="F37" s="10"/>
      <c r="G37" s="10"/>
      <c r="H37" s="10"/>
      <c r="I37" s="14"/>
      <c r="J37" s="9"/>
    </row>
    <row r="38" spans="1:10" ht="66" customHeight="1" x14ac:dyDescent="0.35">
      <c r="A38" s="9"/>
      <c r="B38" s="13"/>
      <c r="C38" s="10"/>
      <c r="D38" s="10"/>
      <c r="E38" s="10"/>
      <c r="F38" s="10"/>
      <c r="G38" s="10"/>
      <c r="H38" s="10"/>
      <c r="I38" s="14"/>
      <c r="J38" s="9"/>
    </row>
    <row r="39" spans="1:10" ht="66" customHeight="1" x14ac:dyDescent="0.35">
      <c r="A39" s="9"/>
      <c r="B39" s="13"/>
      <c r="C39" s="10"/>
      <c r="D39" s="10"/>
      <c r="E39" s="10"/>
      <c r="F39" s="10"/>
      <c r="G39" s="10"/>
      <c r="H39" s="10"/>
      <c r="I39" s="14"/>
      <c r="J39" s="9"/>
    </row>
    <row r="40" spans="1:10" ht="66" customHeight="1" x14ac:dyDescent="0.35">
      <c r="A40" s="9"/>
      <c r="B40" s="13"/>
      <c r="C40" s="10"/>
      <c r="D40" s="10"/>
      <c r="E40" s="10"/>
      <c r="F40" s="10"/>
      <c r="G40" s="10"/>
      <c r="H40" s="10"/>
      <c r="I40" s="14"/>
      <c r="J40" s="9"/>
    </row>
    <row r="41" spans="1:10" ht="21.75" customHeight="1" x14ac:dyDescent="0.35">
      <c r="A41" s="9"/>
      <c r="B41" s="13" t="s">
        <v>37</v>
      </c>
      <c r="C41" s="10"/>
      <c r="D41" s="10"/>
      <c r="E41" s="10"/>
      <c r="F41" s="10"/>
      <c r="G41" s="10"/>
      <c r="H41" s="10"/>
      <c r="I41" s="14"/>
      <c r="J41" s="9"/>
    </row>
    <row r="42" spans="1:10" ht="16.5" customHeight="1" x14ac:dyDescent="0.35">
      <c r="A42" s="9"/>
      <c r="B42" s="13" t="s">
        <v>38</v>
      </c>
      <c r="C42" s="10"/>
      <c r="D42" s="10"/>
      <c r="E42" s="10"/>
      <c r="F42" s="10"/>
      <c r="G42" s="10"/>
      <c r="H42" s="10"/>
      <c r="I42" s="14"/>
      <c r="J42" s="9"/>
    </row>
    <row r="43" spans="1:10" ht="14.25" customHeight="1" thickBot="1" x14ac:dyDescent="0.4">
      <c r="A43" s="9"/>
      <c r="B43" s="13"/>
      <c r="C43" s="10"/>
      <c r="D43" s="10"/>
      <c r="E43" s="10"/>
      <c r="F43" s="10"/>
      <c r="G43" s="10"/>
      <c r="H43" s="10"/>
      <c r="I43" s="14"/>
      <c r="J43" s="9"/>
    </row>
    <row r="44" spans="1:10" x14ac:dyDescent="0.35">
      <c r="A44" s="9"/>
      <c r="B44" s="17"/>
      <c r="C44" s="12"/>
      <c r="D44" s="12"/>
      <c r="E44" s="12"/>
      <c r="F44" s="12"/>
      <c r="G44" s="12"/>
      <c r="H44" s="12"/>
      <c r="I44" s="18"/>
      <c r="J44" s="9"/>
    </row>
    <row r="45" spans="1:10" x14ac:dyDescent="0.35">
      <c r="A45" s="9"/>
      <c r="B45" s="13" t="s">
        <v>41</v>
      </c>
      <c r="C45" s="10"/>
      <c r="D45" s="10"/>
      <c r="E45" s="10"/>
      <c r="F45" s="10"/>
      <c r="G45" s="10"/>
      <c r="H45" s="10"/>
      <c r="I45" s="14"/>
      <c r="J45" s="9"/>
    </row>
    <row r="46" spans="1:10" x14ac:dyDescent="0.35">
      <c r="A46" s="9"/>
      <c r="B46" s="13"/>
      <c r="C46" s="10"/>
      <c r="D46" s="10"/>
      <c r="E46" s="10"/>
      <c r="F46" s="10"/>
      <c r="G46" s="10"/>
      <c r="H46" s="10"/>
      <c r="I46" s="14"/>
      <c r="J46" s="9"/>
    </row>
    <row r="47" spans="1:10" x14ac:dyDescent="0.35">
      <c r="A47" s="9"/>
      <c r="B47" s="13" t="s">
        <v>8</v>
      </c>
      <c r="C47" s="10"/>
      <c r="D47" s="10"/>
      <c r="E47" s="10"/>
      <c r="F47" s="10"/>
      <c r="G47" s="10"/>
      <c r="H47" s="10"/>
      <c r="I47" s="14"/>
      <c r="J47" s="9"/>
    </row>
    <row r="48" spans="1:10" x14ac:dyDescent="0.35">
      <c r="A48" s="9"/>
      <c r="B48" s="13" t="s">
        <v>21</v>
      </c>
      <c r="C48" s="10"/>
      <c r="D48" s="10"/>
      <c r="E48" s="10"/>
      <c r="F48" s="10"/>
      <c r="G48" s="10"/>
      <c r="H48" s="10"/>
      <c r="I48" s="14"/>
      <c r="J48" s="9"/>
    </row>
    <row r="49" spans="1:10" x14ac:dyDescent="0.35">
      <c r="A49" s="9"/>
      <c r="B49" s="13"/>
      <c r="C49" s="10"/>
      <c r="D49" s="10"/>
      <c r="E49" s="10"/>
      <c r="F49" s="10"/>
      <c r="G49" s="10"/>
      <c r="H49" s="10"/>
      <c r="I49" s="14"/>
      <c r="J49" s="9"/>
    </row>
    <row r="50" spans="1:10" ht="48.75" customHeight="1" x14ac:dyDescent="0.35">
      <c r="A50" s="9"/>
      <c r="B50" s="13"/>
      <c r="C50" s="10"/>
      <c r="D50" s="10"/>
      <c r="E50" s="10"/>
      <c r="F50" s="10"/>
      <c r="G50" s="10"/>
      <c r="H50" s="10"/>
      <c r="I50" s="14"/>
      <c r="J50" s="9"/>
    </row>
    <row r="51" spans="1:10" ht="28.5" customHeight="1" x14ac:dyDescent="0.35">
      <c r="A51" s="9"/>
      <c r="B51" s="13" t="s">
        <v>80</v>
      </c>
      <c r="C51" s="10"/>
      <c r="D51" s="10"/>
      <c r="E51" s="10"/>
      <c r="F51" s="10"/>
      <c r="G51" s="10"/>
      <c r="H51" s="10"/>
      <c r="I51" s="14"/>
      <c r="J51" s="9"/>
    </row>
    <row r="52" spans="1:10" ht="15.75" customHeight="1" x14ac:dyDescent="0.35">
      <c r="A52" s="9"/>
      <c r="B52" s="13" t="s">
        <v>40</v>
      </c>
      <c r="C52" s="10"/>
      <c r="D52" s="10"/>
      <c r="E52" s="10"/>
      <c r="F52" s="10"/>
      <c r="G52" s="10"/>
      <c r="H52" s="10"/>
      <c r="I52" s="14"/>
      <c r="J52" s="9"/>
    </row>
    <row r="53" spans="1:10" ht="16.5" customHeight="1" thickBot="1" x14ac:dyDescent="0.4">
      <c r="A53" s="9"/>
      <c r="B53" s="15"/>
      <c r="C53" s="11"/>
      <c r="D53" s="11"/>
      <c r="E53" s="11"/>
      <c r="F53" s="11"/>
      <c r="G53" s="11"/>
      <c r="H53" s="11"/>
      <c r="I53" s="16"/>
      <c r="J53" s="9"/>
    </row>
    <row r="54" spans="1:10" ht="22.5" customHeight="1" x14ac:dyDescent="0.35">
      <c r="A54" s="9"/>
      <c r="B54" s="13"/>
      <c r="C54" s="10"/>
      <c r="D54" s="10"/>
      <c r="E54" s="10"/>
      <c r="F54" s="10"/>
      <c r="G54" s="10"/>
      <c r="H54" s="10"/>
      <c r="I54" s="14"/>
      <c r="J54" s="9"/>
    </row>
    <row r="55" spans="1:10" ht="13.5" customHeight="1" x14ac:dyDescent="0.35">
      <c r="A55" s="19"/>
      <c r="B55" s="24" t="s">
        <v>39</v>
      </c>
      <c r="C55" s="10"/>
      <c r="D55" s="10"/>
      <c r="E55" s="10"/>
      <c r="F55" s="10"/>
      <c r="G55" s="10"/>
      <c r="H55" s="10"/>
      <c r="I55" s="14"/>
      <c r="J55" s="9"/>
    </row>
    <row r="56" spans="1:10" ht="13.5" customHeight="1" x14ac:dyDescent="0.35">
      <c r="A56" s="35"/>
      <c r="B56" s="13"/>
      <c r="C56" s="10"/>
      <c r="D56" s="10"/>
      <c r="E56" s="10"/>
      <c r="F56" s="10"/>
      <c r="G56" s="10"/>
      <c r="H56" s="10"/>
      <c r="I56" s="14"/>
      <c r="J56" s="9"/>
    </row>
    <row r="57" spans="1:10" x14ac:dyDescent="0.35">
      <c r="A57" s="9"/>
      <c r="B57" s="13" t="s">
        <v>6</v>
      </c>
      <c r="C57" s="10"/>
      <c r="D57" s="10"/>
      <c r="E57" s="10"/>
      <c r="F57" s="10"/>
      <c r="G57" s="10"/>
      <c r="H57" s="10"/>
      <c r="I57" s="14"/>
      <c r="J57" s="9"/>
    </row>
    <row r="58" spans="1:10" x14ac:dyDescent="0.35">
      <c r="A58" s="9"/>
      <c r="B58" s="13" t="s">
        <v>17</v>
      </c>
      <c r="C58" s="10"/>
      <c r="D58" s="10"/>
      <c r="E58" s="10"/>
      <c r="F58" s="10"/>
      <c r="G58" s="10"/>
      <c r="H58" s="10"/>
      <c r="I58" s="14"/>
      <c r="J58" s="9"/>
    </row>
    <row r="59" spans="1:10" x14ac:dyDescent="0.35">
      <c r="A59" s="9"/>
      <c r="B59" s="13"/>
      <c r="C59" s="10"/>
      <c r="D59" s="10"/>
      <c r="E59" s="10"/>
      <c r="F59" s="10"/>
      <c r="G59" s="10"/>
      <c r="H59" s="10"/>
      <c r="I59" s="14"/>
      <c r="J59" s="9"/>
    </row>
    <row r="60" spans="1:10" x14ac:dyDescent="0.35">
      <c r="A60" s="9"/>
      <c r="B60" s="13"/>
      <c r="C60" s="10"/>
      <c r="D60" s="10"/>
      <c r="E60" s="10"/>
      <c r="F60" s="10"/>
      <c r="G60" s="10"/>
      <c r="H60" s="10"/>
      <c r="I60" s="14"/>
      <c r="J60" s="9"/>
    </row>
    <row r="61" spans="1:10" x14ac:dyDescent="0.35">
      <c r="A61" s="9"/>
      <c r="B61" s="13"/>
      <c r="C61" s="10"/>
      <c r="D61" s="10"/>
      <c r="E61" s="10"/>
      <c r="F61" s="10"/>
      <c r="G61" s="10"/>
      <c r="H61" s="10"/>
      <c r="I61" s="14"/>
      <c r="J61" s="9"/>
    </row>
    <row r="62" spans="1:10" x14ac:dyDescent="0.35">
      <c r="A62" s="9"/>
      <c r="B62" s="13"/>
      <c r="C62" s="10"/>
      <c r="D62" s="10"/>
      <c r="E62" s="10"/>
      <c r="F62" s="10"/>
      <c r="G62" s="10"/>
      <c r="H62" s="10"/>
      <c r="I62" s="14"/>
      <c r="J62" s="9"/>
    </row>
    <row r="63" spans="1:10" x14ac:dyDescent="0.35">
      <c r="A63" s="9"/>
      <c r="B63" s="13" t="s">
        <v>65</v>
      </c>
      <c r="C63" s="10"/>
      <c r="D63" s="10"/>
      <c r="E63" s="10"/>
      <c r="F63" s="10"/>
      <c r="G63" s="10"/>
      <c r="H63" s="10"/>
      <c r="I63" s="14"/>
      <c r="J63" s="9"/>
    </row>
    <row r="64" spans="1:10" x14ac:dyDescent="0.35">
      <c r="A64" s="9"/>
      <c r="B64" s="13"/>
      <c r="C64" s="10"/>
      <c r="D64" s="10"/>
      <c r="E64" s="10"/>
      <c r="F64" s="10"/>
      <c r="G64" s="10"/>
      <c r="H64" s="10"/>
      <c r="I64" s="14"/>
      <c r="J64" s="9"/>
    </row>
    <row r="65" spans="1:10" x14ac:dyDescent="0.35">
      <c r="A65" s="9"/>
      <c r="B65" s="13"/>
      <c r="C65" s="10"/>
      <c r="D65" s="10"/>
      <c r="E65" s="10"/>
      <c r="F65" s="10"/>
      <c r="G65" s="10"/>
      <c r="H65" s="10"/>
      <c r="I65" s="14"/>
      <c r="J65" s="9"/>
    </row>
    <row r="66" spans="1:10" x14ac:dyDescent="0.35">
      <c r="A66" s="9"/>
      <c r="B66" s="13"/>
      <c r="C66" s="10"/>
      <c r="D66" s="10"/>
      <c r="E66" s="10"/>
      <c r="F66" s="10"/>
      <c r="G66" s="10"/>
      <c r="H66" s="10"/>
      <c r="I66" s="14"/>
      <c r="J66" s="9"/>
    </row>
    <row r="67" spans="1:10" x14ac:dyDescent="0.35">
      <c r="A67" s="9"/>
      <c r="B67" s="13"/>
      <c r="C67" s="10"/>
      <c r="D67" s="10"/>
      <c r="E67" s="10"/>
      <c r="F67" s="10"/>
      <c r="G67" s="10"/>
      <c r="H67" s="10"/>
      <c r="I67" s="14"/>
      <c r="J67" s="9"/>
    </row>
    <row r="68" spans="1:10" x14ac:dyDescent="0.35">
      <c r="A68" s="9"/>
      <c r="B68" s="13"/>
      <c r="C68" s="10"/>
      <c r="D68" s="10"/>
      <c r="E68" s="10"/>
      <c r="F68" s="10"/>
      <c r="G68" s="10"/>
      <c r="H68" s="10"/>
      <c r="I68" s="14"/>
      <c r="J68" s="9"/>
    </row>
    <row r="69" spans="1:10" x14ac:dyDescent="0.35">
      <c r="A69" s="9"/>
      <c r="B69" s="13" t="s">
        <v>66</v>
      </c>
      <c r="C69" s="10"/>
      <c r="D69" s="10"/>
      <c r="E69" s="10"/>
      <c r="F69" s="10"/>
      <c r="G69" s="10"/>
      <c r="H69" s="10"/>
      <c r="I69" s="14"/>
      <c r="J69" s="9"/>
    </row>
    <row r="70" spans="1:10" x14ac:dyDescent="0.35">
      <c r="A70" s="9"/>
      <c r="B70" s="13"/>
      <c r="C70" s="10"/>
      <c r="D70" s="10"/>
      <c r="E70" s="10"/>
      <c r="F70" s="10"/>
      <c r="G70" s="10"/>
      <c r="H70" s="10"/>
      <c r="I70" s="14"/>
      <c r="J70" s="9"/>
    </row>
    <row r="71" spans="1:10" x14ac:dyDescent="0.35">
      <c r="A71" s="9"/>
      <c r="B71" s="13" t="s">
        <v>67</v>
      </c>
      <c r="C71" s="10"/>
      <c r="D71" s="10"/>
      <c r="E71" s="10"/>
      <c r="F71" s="10"/>
      <c r="G71" s="10"/>
      <c r="H71" s="10"/>
      <c r="I71" s="14"/>
      <c r="J71" s="9"/>
    </row>
    <row r="72" spans="1:10" x14ac:dyDescent="0.35">
      <c r="A72" s="9"/>
      <c r="B72" s="13" t="s">
        <v>68</v>
      </c>
      <c r="C72" s="10"/>
      <c r="D72" s="10"/>
      <c r="E72" s="10"/>
      <c r="F72" s="10"/>
      <c r="G72" s="10"/>
      <c r="H72" s="10"/>
      <c r="I72" s="14"/>
      <c r="J72" s="9"/>
    </row>
    <row r="73" spans="1:10" x14ac:dyDescent="0.35">
      <c r="A73" s="9"/>
      <c r="B73" s="13"/>
      <c r="C73" s="10"/>
      <c r="D73" s="10"/>
      <c r="E73" s="10"/>
      <c r="F73" s="10"/>
      <c r="G73" s="10"/>
      <c r="H73" s="10"/>
      <c r="I73" s="14"/>
      <c r="J73" s="9"/>
    </row>
    <row r="74" spans="1:10" x14ac:dyDescent="0.35">
      <c r="A74" s="9"/>
      <c r="B74" s="13" t="s">
        <v>7</v>
      </c>
      <c r="C74" s="10"/>
      <c r="D74" s="10"/>
      <c r="E74" s="10"/>
      <c r="F74" s="10"/>
      <c r="G74" s="10"/>
      <c r="H74" s="10"/>
      <c r="I74" s="14"/>
      <c r="J74" s="9"/>
    </row>
    <row r="75" spans="1:10" x14ac:dyDescent="0.35">
      <c r="A75" s="9"/>
      <c r="B75" s="13" t="s">
        <v>61</v>
      </c>
      <c r="C75" s="10"/>
      <c r="D75" s="10"/>
      <c r="E75" s="10"/>
      <c r="F75" s="10"/>
      <c r="G75" s="10"/>
      <c r="H75" s="10"/>
      <c r="I75" s="14"/>
      <c r="J75" s="9"/>
    </row>
    <row r="76" spans="1:10" x14ac:dyDescent="0.35">
      <c r="A76" s="9"/>
      <c r="B76" s="13" t="s">
        <v>53</v>
      </c>
      <c r="C76" s="10"/>
      <c r="D76" s="10"/>
      <c r="E76" s="10"/>
      <c r="F76" s="10"/>
      <c r="G76" s="10"/>
      <c r="H76" s="10"/>
      <c r="I76" s="14"/>
      <c r="J76" s="9"/>
    </row>
    <row r="77" spans="1:10" x14ac:dyDescent="0.35">
      <c r="A77" s="9"/>
      <c r="B77" s="13" t="s">
        <v>18</v>
      </c>
      <c r="C77" s="10"/>
      <c r="D77" s="10"/>
      <c r="E77" s="41"/>
      <c r="F77" s="41"/>
      <c r="G77" s="41"/>
      <c r="H77" s="41"/>
      <c r="I77" s="42"/>
      <c r="J77" s="9"/>
    </row>
    <row r="78" spans="1:10" x14ac:dyDescent="0.35">
      <c r="A78" s="9"/>
      <c r="B78" s="39" t="s">
        <v>19</v>
      </c>
      <c r="C78" s="40"/>
      <c r="D78" s="40"/>
      <c r="E78" s="40"/>
      <c r="F78" s="40"/>
      <c r="G78" s="40"/>
      <c r="H78" s="10"/>
      <c r="I78" s="14"/>
      <c r="J78" s="9"/>
    </row>
    <row r="79" spans="1:10" ht="15" thickBot="1" x14ac:dyDescent="0.4">
      <c r="A79" s="9"/>
      <c r="B79" s="39"/>
      <c r="C79" s="40"/>
      <c r="D79" s="40"/>
      <c r="E79" s="40"/>
      <c r="F79" s="40"/>
      <c r="G79" s="40"/>
      <c r="H79" s="10"/>
      <c r="I79" s="14"/>
      <c r="J79" s="9"/>
    </row>
    <row r="80" spans="1:10" x14ac:dyDescent="0.35">
      <c r="A80" s="19"/>
      <c r="B80" s="17"/>
      <c r="C80" s="12"/>
      <c r="D80" s="12"/>
      <c r="E80" s="12"/>
      <c r="F80" s="12"/>
      <c r="G80" s="12"/>
      <c r="H80" s="12"/>
      <c r="I80" s="18"/>
      <c r="J80" s="9"/>
    </row>
    <row r="81" spans="1:10" x14ac:dyDescent="0.35">
      <c r="A81" s="35"/>
      <c r="B81" s="63" t="s">
        <v>42</v>
      </c>
      <c r="C81" s="10"/>
      <c r="D81" s="10"/>
      <c r="E81" s="10"/>
      <c r="F81" s="10"/>
      <c r="G81" s="10"/>
      <c r="H81" s="10"/>
      <c r="I81" s="14"/>
      <c r="J81" s="9"/>
    </row>
    <row r="82" spans="1:10" x14ac:dyDescent="0.35">
      <c r="A82" s="35"/>
      <c r="B82" s="13"/>
      <c r="C82" s="10"/>
      <c r="D82" s="10"/>
      <c r="E82" s="10"/>
      <c r="F82" s="10"/>
      <c r="G82" s="10"/>
      <c r="H82" s="10"/>
      <c r="I82" s="14"/>
      <c r="J82" s="9"/>
    </row>
    <row r="83" spans="1:10" x14ac:dyDescent="0.35">
      <c r="A83" s="9"/>
      <c r="B83" s="13" t="s">
        <v>33</v>
      </c>
      <c r="C83" s="10"/>
      <c r="D83" s="10"/>
      <c r="E83" s="10"/>
      <c r="F83" s="10"/>
      <c r="G83" s="10"/>
      <c r="H83" s="10"/>
      <c r="I83" s="14"/>
      <c r="J83" s="9"/>
    </row>
    <row r="84" spans="1:10" x14ac:dyDescent="0.35">
      <c r="A84" s="9"/>
      <c r="B84" s="13" t="s">
        <v>5</v>
      </c>
      <c r="C84" s="10"/>
      <c r="D84" s="10"/>
      <c r="E84" s="10"/>
      <c r="F84" s="10"/>
      <c r="G84" s="10"/>
      <c r="H84" s="10"/>
      <c r="I84" s="14"/>
      <c r="J84" s="9"/>
    </row>
    <row r="85" spans="1:10" x14ac:dyDescent="0.35">
      <c r="A85" s="9"/>
      <c r="B85" s="13" t="s">
        <v>9</v>
      </c>
      <c r="C85" s="10"/>
      <c r="D85" s="10"/>
      <c r="E85" s="10"/>
      <c r="F85" s="10"/>
      <c r="G85" s="10"/>
      <c r="H85" s="10"/>
      <c r="I85" s="14"/>
      <c r="J85" s="9"/>
    </row>
    <row r="86" spans="1:10" ht="89.25" customHeight="1" x14ac:dyDescent="0.35">
      <c r="A86" s="9"/>
      <c r="B86" s="13"/>
      <c r="C86" s="10"/>
      <c r="D86" s="10"/>
      <c r="E86" s="10"/>
      <c r="F86" s="10"/>
      <c r="G86" s="10"/>
      <c r="H86" s="10"/>
      <c r="I86" s="14"/>
      <c r="J86" s="9"/>
    </row>
    <row r="87" spans="1:10" x14ac:dyDescent="0.35">
      <c r="A87" s="9"/>
      <c r="B87" s="13"/>
      <c r="C87" s="10"/>
      <c r="D87" s="10"/>
      <c r="E87" s="10"/>
      <c r="F87" s="10"/>
      <c r="G87" s="10"/>
      <c r="H87" s="10"/>
      <c r="I87" s="14"/>
      <c r="J87" s="9"/>
    </row>
    <row r="88" spans="1:10" x14ac:dyDescent="0.35">
      <c r="A88" s="9"/>
      <c r="B88" s="13"/>
      <c r="C88" s="10"/>
      <c r="D88" s="10"/>
      <c r="E88" s="10"/>
      <c r="F88" s="10"/>
      <c r="G88" s="10"/>
      <c r="H88" s="10"/>
      <c r="I88" s="14"/>
      <c r="J88" s="9"/>
    </row>
    <row r="89" spans="1:10" x14ac:dyDescent="0.35">
      <c r="A89" s="9"/>
      <c r="B89" s="13" t="s">
        <v>54</v>
      </c>
      <c r="C89" s="10"/>
      <c r="D89" s="10"/>
      <c r="E89" s="10"/>
      <c r="F89" s="10"/>
      <c r="G89" s="10"/>
      <c r="H89" s="10"/>
      <c r="I89" s="14"/>
      <c r="J89" s="9"/>
    </row>
    <row r="90" spans="1:10" x14ac:dyDescent="0.35">
      <c r="A90" s="9"/>
      <c r="B90" s="13" t="s">
        <v>60</v>
      </c>
      <c r="C90" s="10"/>
      <c r="D90" s="10"/>
      <c r="E90" s="10"/>
      <c r="F90" s="10"/>
      <c r="G90" s="10"/>
      <c r="H90" s="10"/>
      <c r="I90" s="14"/>
      <c r="J90" s="9"/>
    </row>
    <row r="91" spans="1:10" ht="15" thickBot="1" x14ac:dyDescent="0.4">
      <c r="A91" s="9"/>
      <c r="B91" s="15" t="s">
        <v>573</v>
      </c>
      <c r="C91" s="11"/>
      <c r="D91" s="11"/>
      <c r="E91" s="11"/>
      <c r="F91" s="11"/>
      <c r="G91" s="11"/>
      <c r="H91" s="11"/>
      <c r="I91" s="16"/>
      <c r="J91" s="9"/>
    </row>
    <row r="92" spans="1:10" x14ac:dyDescent="0.35">
      <c r="A92" s="9"/>
      <c r="B92" s="13"/>
      <c r="C92" s="10"/>
      <c r="D92" s="10"/>
      <c r="E92" s="10"/>
      <c r="F92" s="10"/>
      <c r="G92" s="10"/>
      <c r="H92" s="10"/>
      <c r="I92" s="14"/>
      <c r="J92" s="9"/>
    </row>
    <row r="93" spans="1:10" x14ac:dyDescent="0.35">
      <c r="A93" s="19"/>
      <c r="B93" s="63" t="s">
        <v>43</v>
      </c>
      <c r="C93" s="10"/>
      <c r="D93" s="10"/>
      <c r="E93" s="10"/>
      <c r="F93" s="10"/>
      <c r="G93" s="10"/>
      <c r="H93" s="10"/>
      <c r="I93" s="14"/>
      <c r="J93" s="9"/>
    </row>
    <row r="94" spans="1:10" x14ac:dyDescent="0.35">
      <c r="A94" s="35"/>
      <c r="B94" s="63"/>
      <c r="C94" s="10"/>
      <c r="D94" s="10"/>
      <c r="E94" s="10"/>
      <c r="F94" s="10"/>
      <c r="G94" s="10"/>
      <c r="H94" s="10"/>
      <c r="I94" s="14"/>
      <c r="J94" s="9"/>
    </row>
    <row r="95" spans="1:10" x14ac:dyDescent="0.35">
      <c r="A95" s="9"/>
      <c r="B95" s="13" t="s">
        <v>34</v>
      </c>
      <c r="C95" s="10"/>
      <c r="D95" s="10"/>
      <c r="E95" s="10"/>
      <c r="F95" s="10"/>
      <c r="G95" s="10"/>
      <c r="H95" s="10"/>
      <c r="I95" s="14"/>
      <c r="J95" s="9"/>
    </row>
    <row r="96" spans="1:10" x14ac:dyDescent="0.35">
      <c r="A96" s="19"/>
      <c r="B96" s="13" t="s">
        <v>55</v>
      </c>
      <c r="C96" s="10"/>
      <c r="D96" s="10"/>
      <c r="E96" s="10"/>
      <c r="F96" s="10"/>
      <c r="G96" s="10"/>
      <c r="H96" s="10"/>
      <c r="I96" s="14"/>
      <c r="J96" s="9"/>
    </row>
    <row r="97" spans="1:10" x14ac:dyDescent="0.35">
      <c r="A97" s="9"/>
      <c r="B97" s="13" t="s">
        <v>10</v>
      </c>
      <c r="C97" s="10"/>
      <c r="D97" s="10"/>
      <c r="E97" s="10"/>
      <c r="F97" s="10"/>
      <c r="G97" s="10"/>
      <c r="H97" s="10"/>
      <c r="I97" s="14"/>
      <c r="J97" s="9"/>
    </row>
    <row r="98" spans="1:10" x14ac:dyDescent="0.35">
      <c r="A98" s="9"/>
      <c r="B98" s="13"/>
      <c r="C98" s="10"/>
      <c r="D98" s="10"/>
      <c r="E98" s="10"/>
      <c r="F98" s="10"/>
      <c r="G98" s="10"/>
      <c r="H98" s="10"/>
      <c r="I98" s="14"/>
      <c r="J98" s="9"/>
    </row>
    <row r="99" spans="1:10" x14ac:dyDescent="0.35">
      <c r="A99" s="9"/>
      <c r="B99" s="13" t="s">
        <v>56</v>
      </c>
      <c r="C99" s="10"/>
      <c r="D99" s="10"/>
      <c r="E99" s="10"/>
      <c r="F99" s="10"/>
      <c r="G99" s="10"/>
      <c r="H99" s="10"/>
      <c r="I99" s="14"/>
      <c r="J99" s="9"/>
    </row>
    <row r="100" spans="1:10" x14ac:dyDescent="0.35">
      <c r="A100" s="9"/>
      <c r="B100" s="13" t="s">
        <v>57</v>
      </c>
      <c r="C100" s="10"/>
      <c r="D100" s="10"/>
      <c r="E100" s="10"/>
      <c r="F100" s="10"/>
      <c r="G100" s="10"/>
      <c r="H100" s="10"/>
      <c r="I100" s="14"/>
      <c r="J100" s="9"/>
    </row>
    <row r="101" spans="1:10" x14ac:dyDescent="0.35">
      <c r="A101" s="9"/>
      <c r="B101" s="13" t="s">
        <v>58</v>
      </c>
      <c r="C101" s="10"/>
      <c r="D101" s="10"/>
      <c r="E101" s="10"/>
      <c r="F101" s="10"/>
      <c r="G101" s="10"/>
      <c r="H101" s="10"/>
      <c r="I101" s="14"/>
      <c r="J101" s="9"/>
    </row>
    <row r="102" spans="1:10" ht="15" thickBot="1" x14ac:dyDescent="0.4">
      <c r="A102" s="9"/>
      <c r="B102" s="15"/>
      <c r="C102" s="11"/>
      <c r="D102" s="11"/>
      <c r="E102" s="11"/>
      <c r="F102" s="11"/>
      <c r="G102" s="11"/>
      <c r="H102" s="11"/>
      <c r="I102" s="16"/>
      <c r="J102" s="9"/>
    </row>
    <row r="103" spans="1:10" x14ac:dyDescent="0.35">
      <c r="A103" s="9"/>
      <c r="B103" s="13"/>
      <c r="C103" s="10"/>
      <c r="D103" s="10"/>
      <c r="E103" s="10"/>
      <c r="F103" s="10"/>
      <c r="G103" s="10"/>
      <c r="H103" s="10"/>
      <c r="I103" s="14"/>
      <c r="J103" s="9"/>
    </row>
    <row r="104" spans="1:10" x14ac:dyDescent="0.35">
      <c r="A104" s="19"/>
      <c r="B104" s="63" t="s">
        <v>44</v>
      </c>
      <c r="C104" s="10"/>
      <c r="D104" s="10"/>
      <c r="E104" s="10"/>
      <c r="F104" s="10"/>
      <c r="G104" s="10"/>
      <c r="H104" s="10"/>
      <c r="I104" s="14"/>
      <c r="J104" s="9"/>
    </row>
    <row r="105" spans="1:10" x14ac:dyDescent="0.35">
      <c r="A105" s="35"/>
      <c r="B105" s="24"/>
      <c r="C105" s="10"/>
      <c r="D105" s="10"/>
      <c r="E105" s="10"/>
      <c r="F105" s="10"/>
      <c r="G105" s="10"/>
      <c r="H105" s="10"/>
      <c r="I105" s="14"/>
      <c r="J105" s="9"/>
    </row>
    <row r="106" spans="1:10" x14ac:dyDescent="0.35">
      <c r="A106" s="9"/>
      <c r="B106" s="13" t="s">
        <v>12</v>
      </c>
      <c r="C106" s="10"/>
      <c r="D106" s="10"/>
      <c r="E106" s="10"/>
      <c r="F106" s="10"/>
      <c r="G106" s="10"/>
      <c r="H106" s="10"/>
      <c r="I106" s="14"/>
      <c r="J106" s="9"/>
    </row>
    <row r="107" spans="1:10" x14ac:dyDescent="0.35">
      <c r="A107" s="9"/>
      <c r="B107" s="13" t="s">
        <v>64</v>
      </c>
      <c r="C107" s="10"/>
      <c r="D107" s="10"/>
      <c r="E107" s="10"/>
      <c r="F107" s="10"/>
      <c r="G107" s="10"/>
      <c r="H107" s="10"/>
      <c r="I107" s="14"/>
      <c r="J107" s="9"/>
    </row>
    <row r="108" spans="1:10" x14ac:dyDescent="0.35">
      <c r="A108" s="9"/>
      <c r="B108" s="13" t="s">
        <v>11</v>
      </c>
      <c r="C108" s="10"/>
      <c r="D108" s="10"/>
      <c r="E108" s="10"/>
      <c r="F108" s="10"/>
      <c r="G108" s="10"/>
      <c r="H108" s="10"/>
      <c r="I108" s="14"/>
      <c r="J108" s="9"/>
    </row>
    <row r="109" spans="1:10" ht="59.25" customHeight="1" x14ac:dyDescent="0.35">
      <c r="A109" s="9"/>
      <c r="B109" s="13"/>
      <c r="C109" s="10"/>
      <c r="D109" s="10"/>
      <c r="E109" s="10"/>
      <c r="F109" s="10"/>
      <c r="G109" s="10"/>
      <c r="H109" s="10"/>
      <c r="I109" s="14"/>
      <c r="J109" s="9"/>
    </row>
    <row r="110" spans="1:10" ht="53.25" customHeight="1" x14ac:dyDescent="0.35">
      <c r="A110" s="9"/>
      <c r="B110" s="13"/>
      <c r="C110" s="10"/>
      <c r="D110" s="10"/>
      <c r="E110" s="10"/>
      <c r="F110" s="10"/>
      <c r="G110" s="10"/>
      <c r="H110" s="10"/>
      <c r="I110" s="14"/>
      <c r="J110" s="9"/>
    </row>
    <row r="111" spans="1:10" ht="16.5" customHeight="1" x14ac:dyDescent="0.35">
      <c r="A111" s="9"/>
      <c r="B111" s="13"/>
      <c r="C111" s="10"/>
      <c r="D111" s="10"/>
      <c r="E111" s="10"/>
      <c r="F111" s="10"/>
      <c r="G111" s="10"/>
      <c r="H111" s="10"/>
      <c r="I111" s="14"/>
      <c r="J111" s="9"/>
    </row>
    <row r="112" spans="1:10" ht="16.5" customHeight="1" x14ac:dyDescent="0.35">
      <c r="A112" s="9"/>
      <c r="B112" s="13"/>
      <c r="C112" s="10"/>
      <c r="D112" s="10"/>
      <c r="E112" s="10"/>
      <c r="F112" s="10"/>
      <c r="G112" s="10"/>
      <c r="H112" s="10"/>
      <c r="I112" s="14"/>
      <c r="J112" s="9"/>
    </row>
    <row r="113" spans="1:10" ht="16.5" customHeight="1" x14ac:dyDescent="0.35">
      <c r="A113" s="9"/>
      <c r="B113" s="13"/>
      <c r="C113" s="10"/>
      <c r="D113" s="10"/>
      <c r="E113" s="10"/>
      <c r="F113" s="10"/>
      <c r="G113" s="10"/>
      <c r="H113" s="10"/>
      <c r="I113" s="14"/>
      <c r="J113" s="9"/>
    </row>
    <row r="114" spans="1:10" ht="16.5" customHeight="1" x14ac:dyDescent="0.35">
      <c r="A114" s="9"/>
      <c r="B114" s="13"/>
      <c r="C114" s="10"/>
      <c r="D114" s="10"/>
      <c r="E114" s="10"/>
      <c r="F114" s="10"/>
      <c r="G114" s="10"/>
      <c r="H114" s="10"/>
      <c r="I114" s="14"/>
      <c r="J114" s="9"/>
    </row>
    <row r="115" spans="1:10" ht="16.5" customHeight="1" x14ac:dyDescent="0.35">
      <c r="A115" s="9"/>
      <c r="B115" s="13"/>
      <c r="C115" s="10"/>
      <c r="D115" s="10"/>
      <c r="E115" s="10"/>
      <c r="F115" s="10"/>
      <c r="G115" s="10"/>
      <c r="H115" s="10"/>
      <c r="I115" s="14"/>
      <c r="J115" s="9"/>
    </row>
    <row r="116" spans="1:10" ht="16.5" customHeight="1" x14ac:dyDescent="0.35">
      <c r="A116" s="9"/>
      <c r="B116" s="13" t="s">
        <v>72</v>
      </c>
      <c r="C116" s="10"/>
      <c r="D116" s="10"/>
      <c r="E116" s="10"/>
      <c r="F116" s="10"/>
      <c r="G116" s="10"/>
      <c r="H116" s="10"/>
      <c r="I116" s="14"/>
      <c r="J116" s="9"/>
    </row>
    <row r="117" spans="1:10" ht="16.5" customHeight="1" x14ac:dyDescent="0.35">
      <c r="A117" s="9"/>
      <c r="B117" s="13" t="s">
        <v>69</v>
      </c>
      <c r="C117" s="10"/>
      <c r="D117" s="10"/>
      <c r="E117" s="10" t="s">
        <v>73</v>
      </c>
      <c r="F117" s="10"/>
      <c r="G117" s="10"/>
      <c r="H117" s="10"/>
      <c r="I117" s="14"/>
      <c r="J117" s="9"/>
    </row>
    <row r="118" spans="1:10" ht="16.5" customHeight="1" x14ac:dyDescent="0.35">
      <c r="A118" s="9"/>
      <c r="B118" s="13" t="s">
        <v>70</v>
      </c>
      <c r="C118" s="10"/>
      <c r="D118" s="10"/>
      <c r="E118" s="10"/>
      <c r="F118" s="10"/>
      <c r="G118" s="10"/>
      <c r="H118" s="10"/>
      <c r="I118" s="14"/>
      <c r="J118" s="9"/>
    </row>
    <row r="119" spans="1:10" ht="16.5" customHeight="1" x14ac:dyDescent="0.35">
      <c r="A119" s="9"/>
      <c r="B119" s="13" t="s">
        <v>71</v>
      </c>
      <c r="C119" s="10"/>
      <c r="D119" s="10"/>
      <c r="E119" s="10"/>
      <c r="F119" s="10"/>
      <c r="G119" s="10"/>
      <c r="H119" s="10"/>
      <c r="I119" s="14"/>
      <c r="J119" s="9"/>
    </row>
    <row r="120" spans="1:10" ht="16.5" customHeight="1" thickBot="1" x14ac:dyDescent="0.4">
      <c r="A120" s="9"/>
      <c r="B120" s="13"/>
      <c r="C120" s="10"/>
      <c r="D120" s="10"/>
      <c r="E120" s="10"/>
      <c r="F120" s="10"/>
      <c r="G120" s="10"/>
      <c r="H120" s="10"/>
      <c r="I120" s="14"/>
      <c r="J120" s="9"/>
    </row>
    <row r="121" spans="1:10" ht="16.5" customHeight="1" x14ac:dyDescent="0.35">
      <c r="A121" s="9"/>
      <c r="B121" s="17" t="s">
        <v>82</v>
      </c>
      <c r="C121" s="12"/>
      <c r="D121" s="12"/>
      <c r="E121" s="12"/>
      <c r="F121" s="12"/>
      <c r="G121" s="12"/>
      <c r="H121" s="12"/>
      <c r="I121" s="18"/>
      <c r="J121" s="9"/>
    </row>
    <row r="122" spans="1:10" ht="16.5" customHeight="1" x14ac:dyDescent="0.35">
      <c r="A122" s="9"/>
      <c r="B122" s="13" t="s">
        <v>83</v>
      </c>
      <c r="C122" s="10"/>
      <c r="D122" s="10"/>
      <c r="E122" s="10"/>
      <c r="F122" s="10"/>
      <c r="G122" s="10"/>
      <c r="H122" s="10"/>
      <c r="I122" s="14"/>
      <c r="J122" s="9"/>
    </row>
    <row r="123" spans="1:10" ht="16.5" customHeight="1" x14ac:dyDescent="0.35">
      <c r="A123" s="9"/>
      <c r="B123" s="13" t="s">
        <v>84</v>
      </c>
      <c r="C123" s="10"/>
      <c r="D123" s="10"/>
      <c r="E123" s="10"/>
      <c r="F123" s="10"/>
      <c r="G123" s="10"/>
      <c r="H123" s="10"/>
      <c r="I123" s="14"/>
      <c r="J123" s="9"/>
    </row>
    <row r="124" spans="1:10" ht="16.5" customHeight="1" x14ac:dyDescent="0.35">
      <c r="A124" s="9"/>
      <c r="B124" s="13" t="s">
        <v>79</v>
      </c>
      <c r="C124" s="10"/>
      <c r="D124" s="10"/>
      <c r="E124" s="10"/>
      <c r="F124" s="10"/>
      <c r="G124" s="10"/>
      <c r="H124" s="10"/>
      <c r="I124" s="14"/>
      <c r="J124" s="9"/>
    </row>
    <row r="125" spans="1:10" ht="16.5" customHeight="1" x14ac:dyDescent="0.35">
      <c r="A125" s="9"/>
      <c r="B125" s="13" t="s">
        <v>85</v>
      </c>
      <c r="C125" s="10"/>
      <c r="D125" s="10"/>
      <c r="E125" s="10"/>
      <c r="F125" s="10"/>
      <c r="G125" s="10"/>
      <c r="H125" s="10"/>
      <c r="I125" s="14"/>
      <c r="J125" s="9"/>
    </row>
    <row r="126" spans="1:10" ht="16.5" customHeight="1" x14ac:dyDescent="0.35">
      <c r="A126" s="9"/>
      <c r="B126" s="13"/>
      <c r="C126" s="10"/>
      <c r="D126" s="10"/>
      <c r="E126" s="10"/>
      <c r="F126" s="10"/>
      <c r="G126" s="10"/>
      <c r="H126" s="10"/>
      <c r="I126" s="14"/>
      <c r="J126" s="9"/>
    </row>
    <row r="127" spans="1:10" ht="16.5" customHeight="1" x14ac:dyDescent="0.35">
      <c r="A127" s="9"/>
      <c r="B127" s="13"/>
      <c r="C127" s="10"/>
      <c r="D127" s="10"/>
      <c r="E127" s="10"/>
      <c r="F127" s="10"/>
      <c r="G127" s="10"/>
      <c r="H127" s="10"/>
      <c r="I127" s="14"/>
      <c r="J127" s="9"/>
    </row>
    <row r="128" spans="1:10" ht="16.5" customHeight="1" x14ac:dyDescent="0.35">
      <c r="A128" s="9"/>
      <c r="B128" s="13"/>
      <c r="C128" s="10"/>
      <c r="D128" s="10"/>
      <c r="E128" s="10"/>
      <c r="F128" s="10"/>
      <c r="G128" s="10"/>
      <c r="H128" s="10"/>
      <c r="I128" s="14"/>
      <c r="J128" s="9"/>
    </row>
    <row r="129" spans="1:10" ht="16.5" customHeight="1" x14ac:dyDescent="0.35">
      <c r="A129" s="9"/>
      <c r="B129" s="13"/>
      <c r="C129" s="10"/>
      <c r="D129" s="10"/>
      <c r="E129" s="10"/>
      <c r="F129" s="10"/>
      <c r="G129" s="10"/>
      <c r="H129" s="10"/>
      <c r="I129" s="14"/>
      <c r="J129" s="9"/>
    </row>
    <row r="130" spans="1:10" ht="16.5" customHeight="1" x14ac:dyDescent="0.35">
      <c r="A130" s="9"/>
      <c r="B130" s="13"/>
      <c r="C130" s="10"/>
      <c r="D130" s="10"/>
      <c r="E130" s="10"/>
      <c r="F130" s="10"/>
      <c r="G130" s="10"/>
      <c r="H130" s="10"/>
      <c r="I130" s="14"/>
      <c r="J130" s="9"/>
    </row>
    <row r="131" spans="1:10" ht="16.5" customHeight="1" x14ac:dyDescent="0.35">
      <c r="A131" s="9"/>
      <c r="B131" s="13"/>
      <c r="C131" s="10"/>
      <c r="D131" s="10"/>
      <c r="E131" s="10"/>
      <c r="F131" s="10"/>
      <c r="G131" s="10"/>
      <c r="H131" s="10"/>
      <c r="I131" s="14"/>
      <c r="J131" s="9"/>
    </row>
    <row r="132" spans="1:10" ht="16.5" customHeight="1" x14ac:dyDescent="0.35">
      <c r="A132" s="9"/>
      <c r="B132" s="13"/>
      <c r="C132" s="10"/>
      <c r="D132" s="10"/>
      <c r="E132" s="10"/>
      <c r="F132" s="10"/>
      <c r="G132" s="10"/>
      <c r="H132" s="10"/>
      <c r="I132" s="14"/>
      <c r="J132" s="9"/>
    </row>
    <row r="133" spans="1:10" ht="16.5" customHeight="1" x14ac:dyDescent="0.35">
      <c r="A133" s="9"/>
      <c r="B133" s="13"/>
      <c r="C133" s="10"/>
      <c r="D133" s="10"/>
      <c r="E133" s="10"/>
      <c r="F133" s="10"/>
      <c r="G133" s="10"/>
      <c r="H133" s="10"/>
      <c r="I133" s="14"/>
      <c r="J133" s="9"/>
    </row>
    <row r="134" spans="1:10" ht="16.5" customHeight="1" x14ac:dyDescent="0.35">
      <c r="A134" s="9"/>
      <c r="B134" s="13"/>
      <c r="C134" s="10"/>
      <c r="D134" s="10"/>
      <c r="E134" s="10"/>
      <c r="F134" s="10"/>
      <c r="G134" s="10"/>
      <c r="H134" s="10"/>
      <c r="I134" s="14"/>
      <c r="J134" s="9"/>
    </row>
    <row r="135" spans="1:10" ht="16.5" customHeight="1" x14ac:dyDescent="0.35">
      <c r="A135" s="9"/>
      <c r="B135" s="13"/>
      <c r="C135" s="10"/>
      <c r="D135" s="10"/>
      <c r="E135" s="10"/>
      <c r="F135" s="10"/>
      <c r="G135" s="10"/>
      <c r="H135" s="10"/>
      <c r="I135" s="14"/>
      <c r="J135" s="9"/>
    </row>
    <row r="136" spans="1:10" ht="16.5" customHeight="1" x14ac:dyDescent="0.35">
      <c r="A136" s="9"/>
      <c r="B136" s="13"/>
      <c r="C136" s="10"/>
      <c r="D136" s="10"/>
      <c r="E136" s="10"/>
      <c r="F136" s="10"/>
      <c r="G136" s="10"/>
      <c r="H136" s="10"/>
      <c r="I136" s="14"/>
      <c r="J136" s="9"/>
    </row>
    <row r="137" spans="1:10" ht="16.5" customHeight="1" x14ac:dyDescent="0.35">
      <c r="A137" s="9"/>
      <c r="B137" s="13"/>
      <c r="C137" s="10"/>
      <c r="D137" s="10"/>
      <c r="E137" s="10"/>
      <c r="F137" s="10"/>
      <c r="G137" s="10"/>
      <c r="H137" s="10"/>
      <c r="I137" s="14"/>
      <c r="J137" s="9"/>
    </row>
    <row r="138" spans="1:10" ht="16.5" customHeight="1" x14ac:dyDescent="0.35">
      <c r="A138" s="9"/>
      <c r="B138" s="13"/>
      <c r="C138" s="10"/>
      <c r="D138" s="10"/>
      <c r="E138" s="10"/>
      <c r="F138" s="10"/>
      <c r="G138" s="10"/>
      <c r="H138" s="10"/>
      <c r="I138" s="14"/>
      <c r="J138" s="9"/>
    </row>
    <row r="139" spans="1:10" ht="16.5" customHeight="1" x14ac:dyDescent="0.35">
      <c r="A139" s="9"/>
      <c r="B139" s="13"/>
      <c r="C139" s="10"/>
      <c r="D139" s="10"/>
      <c r="E139" s="10"/>
      <c r="F139" s="10"/>
      <c r="G139" s="10"/>
      <c r="H139" s="10"/>
      <c r="I139" s="14"/>
      <c r="J139" s="9"/>
    </row>
    <row r="140" spans="1:10" ht="16.5" customHeight="1" x14ac:dyDescent="0.35">
      <c r="A140" s="9"/>
      <c r="B140" s="13"/>
      <c r="C140" s="10"/>
      <c r="D140" s="10"/>
      <c r="E140" s="10"/>
      <c r="F140" s="10"/>
      <c r="G140" s="10"/>
      <c r="H140" s="10"/>
      <c r="I140" s="14"/>
      <c r="J140" s="9"/>
    </row>
    <row r="141" spans="1:10" ht="16.5" customHeight="1" x14ac:dyDescent="0.35">
      <c r="A141" s="9"/>
      <c r="B141" s="13" t="s">
        <v>577</v>
      </c>
      <c r="C141" s="10"/>
      <c r="D141" s="10"/>
      <c r="E141" s="10"/>
      <c r="F141" s="10"/>
      <c r="G141" s="10"/>
      <c r="H141" s="10"/>
      <c r="I141" s="14"/>
      <c r="J141" s="9"/>
    </row>
    <row r="142" spans="1:10" ht="16.5" customHeight="1" thickBot="1" x14ac:dyDescent="0.4">
      <c r="A142" s="9"/>
      <c r="B142" s="15" t="s">
        <v>576</v>
      </c>
      <c r="C142" s="11"/>
      <c r="D142" s="11"/>
      <c r="E142" s="11"/>
      <c r="F142" s="11"/>
      <c r="G142" s="11"/>
      <c r="H142" s="11"/>
      <c r="I142" s="16"/>
      <c r="J142" s="9"/>
    </row>
    <row r="143" spans="1:10" ht="16.5" customHeight="1" x14ac:dyDescent="0.35">
      <c r="A143" s="9"/>
      <c r="B143" s="13"/>
      <c r="C143" s="10"/>
      <c r="D143" s="10"/>
      <c r="E143" s="10"/>
      <c r="F143" s="10"/>
      <c r="G143" s="10"/>
      <c r="H143" s="10"/>
      <c r="I143" s="14"/>
      <c r="J143" s="9"/>
    </row>
    <row r="144" spans="1:10" ht="16.5" customHeight="1" x14ac:dyDescent="0.35">
      <c r="A144" s="9"/>
      <c r="B144" s="13" t="s">
        <v>76</v>
      </c>
      <c r="C144" s="10"/>
      <c r="D144" s="10"/>
      <c r="E144" s="10"/>
      <c r="F144" s="10"/>
      <c r="G144" s="10"/>
      <c r="H144" s="10"/>
      <c r="I144" s="14"/>
      <c r="J144" s="9"/>
    </row>
    <row r="145" spans="1:10" ht="16.5" customHeight="1" x14ac:dyDescent="0.35">
      <c r="A145" s="9"/>
      <c r="B145" s="66" t="s">
        <v>75</v>
      </c>
      <c r="C145" s="67"/>
      <c r="D145" s="67"/>
      <c r="E145" s="67"/>
      <c r="F145" s="67"/>
      <c r="G145" s="67"/>
      <c r="H145" s="10"/>
      <c r="I145" s="14"/>
      <c r="J145" s="9"/>
    </row>
    <row r="146" spans="1:10" ht="16.5" customHeight="1" x14ac:dyDescent="0.35">
      <c r="A146" s="9"/>
      <c r="B146" s="68"/>
      <c r="C146" s="10"/>
      <c r="D146" s="10"/>
      <c r="E146" s="10"/>
      <c r="F146" s="10"/>
      <c r="G146" s="10"/>
      <c r="H146" s="10"/>
      <c r="I146" s="14"/>
      <c r="J146" s="9"/>
    </row>
    <row r="147" spans="1:10" ht="16.5" customHeight="1" x14ac:dyDescent="0.35">
      <c r="A147" s="9"/>
      <c r="B147" s="69" t="s">
        <v>78</v>
      </c>
      <c r="C147" s="10"/>
      <c r="D147" s="10"/>
      <c r="E147" s="10"/>
      <c r="F147" s="10"/>
      <c r="G147" s="10"/>
      <c r="H147" s="10"/>
      <c r="I147" s="14"/>
      <c r="J147" s="9"/>
    </row>
    <row r="148" spans="1:10" ht="16.5" customHeight="1" x14ac:dyDescent="0.35">
      <c r="A148" s="9"/>
      <c r="B148" s="66"/>
      <c r="C148" s="67"/>
      <c r="D148" s="67"/>
      <c r="E148" s="67"/>
      <c r="F148" s="67"/>
      <c r="G148" s="67"/>
      <c r="H148" s="10"/>
      <c r="I148" s="14"/>
      <c r="J148" s="9"/>
    </row>
    <row r="149" spans="1:10" ht="17.25" customHeight="1" thickBot="1" x14ac:dyDescent="0.4">
      <c r="A149" s="9"/>
      <c r="B149" s="15" t="s">
        <v>574</v>
      </c>
      <c r="C149" s="11"/>
      <c r="D149" s="11"/>
      <c r="E149" s="11"/>
      <c r="F149" s="11"/>
      <c r="G149" s="11"/>
      <c r="H149" s="11"/>
      <c r="I149" s="16"/>
      <c r="J149" s="9"/>
    </row>
    <row r="150" spans="1:10" x14ac:dyDescent="0.35">
      <c r="A150" s="19"/>
      <c r="B150" s="13"/>
      <c r="C150" s="10"/>
      <c r="D150" s="10"/>
      <c r="E150" s="10"/>
      <c r="F150" s="10"/>
      <c r="G150" s="10"/>
      <c r="H150" s="10"/>
      <c r="I150" s="14"/>
      <c r="J150" s="9"/>
    </row>
    <row r="151" spans="1:10" x14ac:dyDescent="0.35">
      <c r="A151" s="35"/>
      <c r="B151" s="63" t="s">
        <v>45</v>
      </c>
      <c r="C151" s="10"/>
      <c r="D151" s="10"/>
      <c r="E151" s="10"/>
      <c r="F151" s="10"/>
      <c r="G151" s="10"/>
      <c r="H151" s="10"/>
      <c r="I151" s="14"/>
      <c r="J151" s="9"/>
    </row>
    <row r="152" spans="1:10" x14ac:dyDescent="0.35">
      <c r="A152" s="35"/>
      <c r="B152" s="63"/>
      <c r="C152" s="10"/>
      <c r="D152" s="10"/>
      <c r="E152" s="10"/>
      <c r="F152" s="10"/>
      <c r="G152" s="10"/>
      <c r="H152" s="10"/>
      <c r="I152" s="14"/>
      <c r="J152" s="9"/>
    </row>
    <row r="153" spans="1:10" x14ac:dyDescent="0.35">
      <c r="A153" s="19"/>
      <c r="B153" s="24" t="s">
        <v>63</v>
      </c>
      <c r="C153" s="25"/>
      <c r="D153" s="25"/>
      <c r="E153" s="25"/>
      <c r="F153" s="25"/>
      <c r="G153" s="25"/>
      <c r="H153" s="25"/>
      <c r="I153" s="26"/>
      <c r="J153" s="9"/>
    </row>
    <row r="154" spans="1:10" x14ac:dyDescent="0.35">
      <c r="A154" s="9"/>
      <c r="B154" s="24" t="s">
        <v>74</v>
      </c>
      <c r="C154" s="25"/>
      <c r="D154" s="25"/>
      <c r="E154" s="25"/>
      <c r="F154" s="25"/>
      <c r="G154" s="25"/>
      <c r="H154" s="25"/>
      <c r="I154" s="26"/>
      <c r="J154" s="9"/>
    </row>
    <row r="155" spans="1:10" x14ac:dyDescent="0.35">
      <c r="A155" s="9"/>
      <c r="B155" s="24" t="s">
        <v>46</v>
      </c>
      <c r="C155" s="25"/>
      <c r="D155" s="25"/>
      <c r="E155" s="25"/>
      <c r="F155" s="25"/>
      <c r="G155" s="25"/>
      <c r="H155" s="25"/>
      <c r="I155" s="26"/>
      <c r="J155" s="9"/>
    </row>
    <row r="156" spans="1:10" x14ac:dyDescent="0.35">
      <c r="A156" s="9"/>
      <c r="B156" s="24"/>
      <c r="C156" s="25"/>
      <c r="D156" s="25"/>
      <c r="E156" s="25"/>
      <c r="F156" s="25"/>
      <c r="G156" s="25"/>
      <c r="H156" s="25"/>
      <c r="I156" s="26"/>
      <c r="J156" s="9"/>
    </row>
    <row r="157" spans="1:10" x14ac:dyDescent="0.35">
      <c r="A157" s="9"/>
      <c r="B157" s="24"/>
      <c r="C157" s="25" t="s">
        <v>47</v>
      </c>
      <c r="D157" s="25"/>
      <c r="E157" s="25"/>
      <c r="F157" s="25"/>
      <c r="G157" s="25"/>
      <c r="H157" s="25"/>
      <c r="I157" s="26"/>
      <c r="J157" s="9"/>
    </row>
    <row r="158" spans="1:10" ht="15" thickBot="1" x14ac:dyDescent="0.4">
      <c r="A158" s="9"/>
      <c r="B158" s="20"/>
      <c r="C158" s="21"/>
      <c r="D158" s="21"/>
      <c r="E158" s="21"/>
      <c r="F158" s="21"/>
      <c r="G158" s="21"/>
      <c r="H158" s="21"/>
      <c r="I158" s="22"/>
      <c r="J158" s="9"/>
    </row>
    <row r="159" spans="1:10" ht="15.5" thickTop="1" thickBot="1" x14ac:dyDescent="0.4">
      <c r="A159" s="9"/>
      <c r="B159" s="9"/>
      <c r="C159" s="9"/>
      <c r="D159" s="9"/>
      <c r="E159" s="9"/>
      <c r="F159" s="9"/>
      <c r="G159" s="9"/>
      <c r="H159" s="9"/>
      <c r="I159" s="23"/>
      <c r="J159" s="9"/>
    </row>
    <row r="160" spans="1:10" ht="15" thickBot="1" x14ac:dyDescent="0.4">
      <c r="A160" s="9"/>
      <c r="B160" s="96" t="s">
        <v>15</v>
      </c>
      <c r="C160" s="97"/>
      <c r="D160" s="97"/>
      <c r="E160" s="33" t="s">
        <v>578</v>
      </c>
      <c r="F160" s="100" t="s">
        <v>575</v>
      </c>
      <c r="G160" s="101"/>
      <c r="H160" s="101"/>
      <c r="I160" s="101"/>
      <c r="J160" s="9"/>
    </row>
    <row r="161" spans="1:10" x14ac:dyDescent="0.35">
      <c r="A161" s="9"/>
      <c r="B161" s="98"/>
      <c r="C161" s="99"/>
      <c r="D161" s="99"/>
      <c r="E161" s="99"/>
      <c r="F161" s="99"/>
      <c r="G161" s="99"/>
      <c r="H161" s="99"/>
      <c r="I161" s="59"/>
      <c r="J161" s="9"/>
    </row>
    <row r="162" spans="1:10" x14ac:dyDescent="0.35">
      <c r="A162" s="9"/>
      <c r="B162" s="102" t="s">
        <v>48</v>
      </c>
      <c r="C162" s="103"/>
      <c r="D162" s="103"/>
      <c r="E162" s="103"/>
      <c r="F162" s="103"/>
      <c r="G162" s="103"/>
      <c r="H162" s="103"/>
      <c r="I162" s="103"/>
      <c r="J162" s="9"/>
    </row>
    <row r="163" spans="1:10" x14ac:dyDescent="0.35">
      <c r="A163" s="9"/>
      <c r="B163" s="65"/>
      <c r="C163" s="60"/>
      <c r="D163" s="60"/>
      <c r="E163" s="60"/>
      <c r="F163" s="60"/>
      <c r="G163" s="60"/>
      <c r="H163" s="60"/>
      <c r="I163" s="60"/>
      <c r="J163" s="9"/>
    </row>
    <row r="164" spans="1:10" x14ac:dyDescent="0.35">
      <c r="A164" s="89" t="s">
        <v>59</v>
      </c>
      <c r="B164" s="90"/>
      <c r="C164" s="90"/>
      <c r="D164" s="90"/>
      <c r="E164" s="90"/>
      <c r="F164" s="90"/>
      <c r="G164" s="90"/>
      <c r="H164" s="90"/>
      <c r="I164" s="90"/>
      <c r="J164" s="90"/>
    </row>
    <row r="165" spans="1:10" hidden="1" x14ac:dyDescent="0.35"/>
    <row r="166" spans="1:10" ht="15" hidden="1" customHeight="1" x14ac:dyDescent="0.35"/>
    <row r="167" spans="1:10" ht="15" hidden="1" customHeight="1" x14ac:dyDescent="0.35"/>
    <row r="168" spans="1:10" ht="15" hidden="1" customHeight="1" x14ac:dyDescent="0.35"/>
    <row r="169" spans="1:10" ht="15" hidden="1" customHeight="1" x14ac:dyDescent="0.35"/>
    <row r="170" spans="1:10" ht="15" hidden="1" customHeight="1" x14ac:dyDescent="0.35"/>
    <row r="171" spans="1:10" ht="15" hidden="1" customHeight="1" x14ac:dyDescent="0.35"/>
    <row r="172" spans="1:10" ht="15" hidden="1" customHeight="1" x14ac:dyDescent="0.35"/>
  </sheetData>
  <sheetProtection algorithmName="SHA-512" hashValue="jMiuy394Tcfyg0Rj4TH0NMtvpCHhVod+GEGrY9C6NfkEE5k4P3TbDWQSyibOGEXaHBQKiECEtI/xnsb0J8mueA==" saltValue="VrurIFhLSMJF5AHhDD8Cow==" spinCount="100000" sheet="1" objects="1" scenarios="1" selectLockedCells="1"/>
  <mergeCells count="7">
    <mergeCell ref="A164:J164"/>
    <mergeCell ref="B4:I4"/>
    <mergeCell ref="B2:I2"/>
    <mergeCell ref="B160:D160"/>
    <mergeCell ref="B161:H161"/>
    <mergeCell ref="F160:I160"/>
    <mergeCell ref="B162:I162"/>
  </mergeCells>
  <conditionalFormatting sqref="E160">
    <cfRule type="expression" dxfId="9" priority="1">
      <formula>E160=""</formula>
    </cfRule>
    <cfRule type="expression" dxfId="8" priority="3">
      <formula>E160="vet"</formula>
    </cfRule>
  </conditionalFormatting>
  <dataValidations count="1">
    <dataValidation type="textLength" errorStyle="warning" operator="equal" allowBlank="1" showInputMessage="1" showErrorMessage="1" error="Autorizace nerozpoznána, zkuste znovu" sqref="E160" xr:uid="{00000000-0002-0000-0000-000000000000}">
      <formula1>3</formula1>
    </dataValidation>
  </dataValidations>
  <hyperlinks>
    <hyperlink ref="B145" r:id="rId1" xr:uid="{00000000-0004-0000-0000-000000000000}"/>
  </hyperlinks>
  <pageMargins left="0.7" right="0.7" top="0.78740157499999996" bottom="0.78740157499999996" header="0.3" footer="0.3"/>
  <pageSetup orientation="portrait" r:id="rId2"/>
  <drawing r:id="rId3"/>
  <legacyDrawing r:id="rId4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FEBAC026-EE8A-46FE-B790-4EC7A943C48B}">
            <xm:f>IF(OR(E160&lt;&gt;"vet",TODAY()&gt;=Správce!$B$3),1)</xm:f>
            <x14:dxf>
              <fill>
                <patternFill>
                  <bgColor rgb="FFFF0000"/>
                </patternFill>
              </fill>
            </x14:dxf>
          </x14:cfRule>
          <xm:sqref>E160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2">
    <tabColor rgb="FFFFFF00"/>
  </sheetPr>
  <dimension ref="B1:K41"/>
  <sheetViews>
    <sheetView showRuler="0" topLeftCell="B1" zoomScale="115" zoomScaleNormal="115" workbookViewId="0">
      <selection activeCell="F14" sqref="F14:F15"/>
    </sheetView>
  </sheetViews>
  <sheetFormatPr defaultColWidth="0" defaultRowHeight="14.5" zeroHeight="1" x14ac:dyDescent="0.35"/>
  <cols>
    <col min="1" max="1" width="9.1796875" hidden="1" customWidth="1"/>
    <col min="2" max="2" width="5.26953125" style="45" customWidth="1"/>
    <col min="3" max="3" width="11.7265625" style="43" customWidth="1"/>
    <col min="4" max="4" width="12.1796875" style="43" customWidth="1"/>
    <col min="5" max="5" width="11.81640625" style="43" customWidth="1"/>
    <col min="6" max="6" width="73" style="43" customWidth="1"/>
    <col min="7" max="7" width="0.36328125" style="43" hidden="1" customWidth="1"/>
    <col min="8" max="8" width="9.81640625" style="43" customWidth="1"/>
    <col min="9" max="9" width="8.1796875" style="44" customWidth="1"/>
    <col min="10" max="16384" width="9.1796875" hidden="1"/>
  </cols>
  <sheetData>
    <row r="1" spans="2:11" x14ac:dyDescent="0.35">
      <c r="B1" s="110" t="s">
        <v>566</v>
      </c>
      <c r="C1" s="111"/>
      <c r="D1" s="111"/>
      <c r="E1" s="111"/>
      <c r="F1" s="111"/>
      <c r="G1" s="111"/>
      <c r="H1" s="111"/>
      <c r="I1" s="112"/>
      <c r="J1" s="1"/>
      <c r="K1" s="2"/>
    </row>
    <row r="2" spans="2:11" ht="15" thickBot="1" x14ac:dyDescent="0.4">
      <c r="B2" s="113"/>
      <c r="C2" s="114"/>
      <c r="D2" s="114"/>
      <c r="E2" s="114"/>
      <c r="F2" s="114"/>
      <c r="G2" s="114"/>
      <c r="H2" s="114"/>
      <c r="I2" s="115"/>
      <c r="J2" s="1"/>
      <c r="K2" s="2"/>
    </row>
    <row r="3" spans="2:11" ht="15" thickBot="1" x14ac:dyDescent="0.4">
      <c r="B3" s="27"/>
      <c r="C3" s="119" t="s">
        <v>571</v>
      </c>
      <c r="D3" s="120"/>
      <c r="E3" s="121"/>
      <c r="F3" s="32" t="str">
        <f ca="1">IF(E4="FR",INDEX(Francais!C1:'Francais'!C18000,'Zkoušet-slovíčka'!D13),IF(C4="FR",INDEX(Francais!B1:'Francais'!B18000,'Zkoušet-slovíčka'!D13),IF(E4="EN",INDEX(English!C1:'English'!C18000,'Zkoušet-slovíčka'!D13),IF(C4="EN",INDEX(English!B1:'English'!B18000,'Zkoušet-slovíčka'!D13),IF(E4="RU",INDEX(Русский!C1:'Русский'!C18000,'Zkoušet-slovíčka'!D13),IF(C4="RU",INDEX(Русский!B1:'Русский'!B18000,'Zkoušet-slovíčka'!D13),IF(E4="DE",INDEX(Deutsch!C1:'Deutsch'!C18000,'Zkoušet-slovíčka'!D13),IF(C4="DE",INDEX(Deutsch!B1:'Deutsch'!B18000,'Zkoušet-slovíčka'!D13)))))))))</f>
        <v>a-t-elle?</v>
      </c>
      <c r="G3" s="2"/>
      <c r="H3" s="70" t="str">
        <f ca="1">Správce!C3</f>
        <v>-340 dnů</v>
      </c>
      <c r="I3" s="58"/>
      <c r="J3" s="1"/>
      <c r="K3" s="2"/>
    </row>
    <row r="4" spans="2:11" ht="15" thickBot="1" x14ac:dyDescent="0.4">
      <c r="B4" s="28"/>
      <c r="C4" s="74" t="s">
        <v>607</v>
      </c>
      <c r="D4" s="82" t="str">
        <f>IF(OR(C4="FR",E4="FR"),"Francais",IF(OR(C4="EN",E4="EN"),"English",IF(OR(C4="RU",E4="RU"),"Русский","Deutsch")))</f>
        <v>Francais</v>
      </c>
      <c r="E4" s="75"/>
      <c r="F4" s="2"/>
      <c r="G4" s="2"/>
      <c r="H4" s="57">
        <f ca="1">Správce!B5</f>
        <v>18000</v>
      </c>
      <c r="I4" s="50"/>
      <c r="J4" s="1"/>
      <c r="K4" s="2"/>
    </row>
    <row r="5" spans="2:11" x14ac:dyDescent="0.35">
      <c r="B5" s="28"/>
      <c r="C5" s="2"/>
      <c r="D5" s="3"/>
      <c r="E5" s="2"/>
      <c r="F5" s="4"/>
      <c r="G5" s="7"/>
      <c r="H5" s="49"/>
      <c r="I5" s="50"/>
      <c r="J5" s="1"/>
      <c r="K5" s="2"/>
    </row>
    <row r="6" spans="2:11" ht="15" thickBot="1" x14ac:dyDescent="0.4">
      <c r="B6" s="28"/>
      <c r="C6" s="117" t="s">
        <v>0</v>
      </c>
      <c r="D6" s="118"/>
      <c r="E6" s="47"/>
      <c r="F6" s="2"/>
      <c r="G6" s="2"/>
      <c r="H6" s="49"/>
      <c r="I6" s="50"/>
      <c r="J6" s="1"/>
      <c r="K6" s="2"/>
    </row>
    <row r="7" spans="2:11" ht="15.5" thickTop="1" thickBot="1" x14ac:dyDescent="0.4">
      <c r="B7" s="28"/>
      <c r="C7" s="47"/>
      <c r="D7" s="5">
        <f>IF(D4="Francais",COUNTIF(Francais!B:B,"&lt;&gt;"),IF(D4="English",COUNTIF(English!B:B,"&lt;&gt;"),IF(D4="Русский",COUNTIF(Русский!B:B,"&lt;&gt;"),IF(D4="Deutsch",COUNTIF(Deutsch!B:B,"&lt;&gt;")))))</f>
        <v>236</v>
      </c>
      <c r="E7" s="47"/>
      <c r="F7" s="2"/>
      <c r="G7" s="2"/>
      <c r="H7" s="52" t="s">
        <v>22</v>
      </c>
      <c r="I7" s="50"/>
      <c r="J7" s="1"/>
      <c r="K7" s="2"/>
    </row>
    <row r="8" spans="2:11" ht="15.5" thickTop="1" thickBot="1" x14ac:dyDescent="0.4">
      <c r="B8" s="28"/>
      <c r="C8" s="2"/>
      <c r="D8" s="29"/>
      <c r="E8" s="2"/>
      <c r="F8" s="2"/>
      <c r="G8" s="2"/>
      <c r="H8" s="49"/>
      <c r="I8" s="50"/>
      <c r="J8" s="1"/>
      <c r="K8" s="2"/>
    </row>
    <row r="9" spans="2:11" ht="15" thickBot="1" x14ac:dyDescent="0.4">
      <c r="B9" s="28"/>
      <c r="C9" s="122" t="s">
        <v>24</v>
      </c>
      <c r="D9" s="123"/>
      <c r="E9" s="121"/>
      <c r="F9" s="2"/>
      <c r="G9" s="2"/>
      <c r="H9" s="49"/>
      <c r="I9" s="50"/>
      <c r="J9" s="1"/>
      <c r="K9" s="2"/>
    </row>
    <row r="10" spans="2:11" ht="15" thickBot="1" x14ac:dyDescent="0.4">
      <c r="B10" s="53"/>
      <c r="C10" s="8">
        <v>8</v>
      </c>
      <c r="D10" s="54" t="s">
        <v>23</v>
      </c>
      <c r="E10" s="73">
        <v>236</v>
      </c>
      <c r="F10" s="2"/>
      <c r="G10" s="2"/>
      <c r="H10" s="49"/>
      <c r="I10" s="50"/>
      <c r="J10" s="1"/>
      <c r="K10" s="2"/>
    </row>
    <row r="11" spans="2:11" x14ac:dyDescent="0.35">
      <c r="B11" s="28"/>
      <c r="C11" s="30"/>
      <c r="D11" s="30"/>
      <c r="E11" s="2"/>
      <c r="F11" s="31"/>
      <c r="G11" s="31"/>
      <c r="H11" s="49"/>
      <c r="I11" s="50"/>
      <c r="J11" s="1"/>
      <c r="K11" s="2"/>
    </row>
    <row r="12" spans="2:11" x14ac:dyDescent="0.35">
      <c r="B12" s="28"/>
      <c r="C12" s="116" t="s">
        <v>1</v>
      </c>
      <c r="D12" s="116"/>
      <c r="E12" s="47"/>
      <c r="F12" s="106" t="str">
        <f ca="1">IF(E4="FR",INDEX(Francais!B1:'Francais'!B18000,'Zkoušet-slovíčka'!D13),IF(C4="FR",INDEX(Francais!C1:'Francais'!C18000,'Zkoušet-slovíčka'!D13),IF(E4="EN",INDEX(English!B1:'English'!B18000,'Zkoušet-slovíčka'!D13),IF(C4="EN",INDEX(English!C1:'English'!C18000,'Zkoušet-slovíčka'!D13),IF(E4="RU",INDEX(Русский!B1:'Русский'!B18000,'Zkoušet-slovíčka'!D13),IF(C4="RU",INDEX(Русский!C1:'Русский'!C18000,'Zkoušet-slovíčka'!D13),IF(E4="DE",INDEX(Deutsch!B1:'Deutsch'!B18000,'Zkoušet-slovíčka'!D13),IF(C4="DE",INDEX(Deutsch!C1:'Deutsch'!C18000,'Zkoušet-slovíčka'!D13),"POZOR: do sekce 1 zadej jazyk, určí se směr překladu. Pak sltač Enter"))))))))</f>
        <v>má? (ona, v písmu)</v>
      </c>
      <c r="G12" s="78"/>
      <c r="H12" s="79" t="s">
        <v>567</v>
      </c>
      <c r="I12" s="80"/>
      <c r="J12" s="1"/>
      <c r="K12" s="2"/>
    </row>
    <row r="13" spans="2:11" x14ac:dyDescent="0.35">
      <c r="B13" s="28"/>
      <c r="C13" s="2"/>
      <c r="D13" s="6">
        <f ca="1">RANDBETWEEN(C10,IF(E10&lt;D7,E10,D7))</f>
        <v>57</v>
      </c>
      <c r="E13" s="2"/>
      <c r="F13" s="107"/>
      <c r="G13" s="78"/>
      <c r="H13" s="79" t="s">
        <v>568</v>
      </c>
      <c r="I13" s="81"/>
      <c r="J13" s="1"/>
      <c r="K13" s="2"/>
    </row>
    <row r="14" spans="2:11" x14ac:dyDescent="0.35">
      <c r="B14" s="28"/>
      <c r="C14" s="108"/>
      <c r="D14" s="109"/>
      <c r="E14" s="109"/>
      <c r="F14" s="104" t="s">
        <v>486</v>
      </c>
      <c r="G14" s="83"/>
      <c r="H14" s="79" t="s">
        <v>569</v>
      </c>
      <c r="I14" s="81"/>
      <c r="J14" s="1"/>
      <c r="K14" s="2"/>
    </row>
    <row r="15" spans="2:11" x14ac:dyDescent="0.35">
      <c r="B15" s="28"/>
      <c r="C15" s="76"/>
      <c r="D15" s="77"/>
      <c r="E15" s="77"/>
      <c r="F15" s="105"/>
      <c r="G15" s="3"/>
      <c r="H15" s="79" t="s">
        <v>570</v>
      </c>
      <c r="I15" s="81"/>
      <c r="J15" s="1"/>
      <c r="K15" s="2"/>
    </row>
    <row r="16" spans="2:11" x14ac:dyDescent="0.35">
      <c r="B16" s="46" t="s">
        <v>20</v>
      </c>
      <c r="C16" s="47"/>
      <c r="D16" s="47"/>
      <c r="E16" s="47"/>
      <c r="F16" s="47" t="s">
        <v>545</v>
      </c>
      <c r="G16" s="47"/>
      <c r="H16" s="47"/>
      <c r="I16" s="48"/>
      <c r="J16" s="1"/>
      <c r="K16" s="2"/>
    </row>
    <row r="17" ht="15" hidden="1" customHeight="1" x14ac:dyDescent="0.35"/>
    <row r="18" hidden="1" x14ac:dyDescent="0.35"/>
    <row r="19" hidden="1" x14ac:dyDescent="0.35"/>
    <row r="20" hidden="1" x14ac:dyDescent="0.35"/>
    <row r="21" hidden="1" x14ac:dyDescent="0.35"/>
    <row r="22" hidden="1" x14ac:dyDescent="0.35"/>
    <row r="23" hidden="1" x14ac:dyDescent="0.35"/>
    <row r="24" hidden="1" x14ac:dyDescent="0.35"/>
    <row r="25" hidden="1" x14ac:dyDescent="0.35"/>
    <row r="26" hidden="1" x14ac:dyDescent="0.35"/>
    <row r="27" hidden="1" x14ac:dyDescent="0.35"/>
    <row r="28" hidden="1" x14ac:dyDescent="0.35"/>
    <row r="29" hidden="1" x14ac:dyDescent="0.35"/>
    <row r="30" hidden="1" x14ac:dyDescent="0.35"/>
    <row r="31" hidden="1" x14ac:dyDescent="0.35"/>
    <row r="32" hidden="1" x14ac:dyDescent="0.35"/>
    <row r="33" hidden="1" x14ac:dyDescent="0.35"/>
    <row r="34" hidden="1" x14ac:dyDescent="0.35"/>
    <row r="35" hidden="1" x14ac:dyDescent="0.35"/>
    <row r="36" hidden="1" x14ac:dyDescent="0.35"/>
    <row r="37" hidden="1" x14ac:dyDescent="0.35"/>
    <row r="38" hidden="1" x14ac:dyDescent="0.35"/>
    <row r="39" hidden="1" x14ac:dyDescent="0.35"/>
    <row r="40" hidden="1" x14ac:dyDescent="0.35"/>
    <row r="41" hidden="1" x14ac:dyDescent="0.35"/>
  </sheetData>
  <sheetProtection algorithmName="SHA-512" hashValue="qkz6n/gikjus1zIY6XURpCkhAt/oE1LFc4Wog6CxjKxLeS7XacKZFVw2J6Talk0mRbl1OL3i8RcIGHp3C7O2bQ==" saltValue="08MMkS2GE7SD4TtIOmn1Mg==" spinCount="100000" sheet="1" objects="1" scenarios="1" selectLockedCells="1"/>
  <mergeCells count="8">
    <mergeCell ref="F14:F15"/>
    <mergeCell ref="F12:F13"/>
    <mergeCell ref="C14:E14"/>
    <mergeCell ref="B1:I2"/>
    <mergeCell ref="C12:D12"/>
    <mergeCell ref="C6:D6"/>
    <mergeCell ref="C3:E3"/>
    <mergeCell ref="C9:E9"/>
  </mergeCells>
  <conditionalFormatting sqref="F12">
    <cfRule type="expression" dxfId="6" priority="5">
      <formula>IF(C4,"",IF(E4,"",1))</formula>
    </cfRule>
  </conditionalFormatting>
  <conditionalFormatting sqref="C10">
    <cfRule type="expression" dxfId="5" priority="1">
      <formula>$C$10&gt;$E$10</formula>
    </cfRule>
  </conditionalFormatting>
  <conditionalFormatting sqref="F14">
    <cfRule type="expression" dxfId="4" priority="25" stopIfTrue="1">
      <formula>$F$14=""</formula>
    </cfRule>
    <cfRule type="expression" dxfId="3" priority="26" stopIfTrue="1">
      <formula>$F$3&lt;&gt;$F$14</formula>
    </cfRule>
    <cfRule type="cellIs" dxfId="2" priority="27" stopIfTrue="1" operator="equal">
      <formula>$F$3</formula>
    </cfRule>
  </conditionalFormatting>
  <conditionalFormatting sqref="E10">
    <cfRule type="expression" dxfId="1" priority="30">
      <formula>IF($E$10&gt;$H$4,1)</formula>
    </cfRule>
    <cfRule type="expression" dxfId="0" priority="31">
      <formula>$E$10&gt;$D$7</formula>
    </cfRule>
  </conditionalFormatting>
  <dataValidations xWindow="341" yWindow="328" count="4">
    <dataValidation type="custom" operator="equal" allowBlank="1" showErrorMessage="1" error="cs smí být uvedeno jen v jedné z buňek. Smaž cs z protilehlé buňky. Nyní Zmáčkni storno!" prompt="_x000a__x000a__x000a_" sqref="E4" xr:uid="{00000000-0002-0000-0100-000000000000}">
      <formula1>IF(C4="",E4="cs",)</formula1>
    </dataValidation>
    <dataValidation type="custom" allowBlank="1" showErrorMessage="1" error="cs smí být uvedeno jen v jedné z buňek. Smaž cs z protilehlé buňky. Nyní Zmáčkni storno!" sqref="C4" xr:uid="{00000000-0002-0000-0100-000001000000}">
      <formula1>IF(E4="",C4="cs",)</formula1>
    </dataValidation>
    <dataValidation type="whole" operator="lessThan" allowBlank="1" showInputMessage="1" showErrorMessage="1" errorTitle="Stiskni storno a oprav číslo!" error="Zadávej jen celá čísla:-) Minimální mez rozsahu slovníčku musí být menší než maximální._x000a_" sqref="C10" xr:uid="{00000000-0002-0000-0100-000002000000}">
      <formula1>E10</formula1>
    </dataValidation>
    <dataValidation type="whole" allowBlank="1" showInputMessage="1" showErrorMessage="1" errorTitle="Stiskni storno a oprav číslo!" error="Zadej menší číslo._x000a_" promptTitle="Limit databáze" prompt="Zkušební verze bez navýšení má limit 200 slov. S navýšením do konce roku 2021 je limit 18000 slov." sqref="E10" xr:uid="{00000000-0002-0000-0100-000003000000}">
      <formula1>C10</formula1>
      <formula2>H4</formula2>
    </dataValidation>
  </dataValidations>
  <pageMargins left="0.25" right="0.25" top="0.75" bottom="0.75" header="0.3" footer="0.3"/>
  <pageSetup paperSize="9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62F828-845E-4CC0-A75F-E268AB0322EA}">
  <sheetPr codeName="List3">
    <tabColor theme="0"/>
  </sheetPr>
  <dimension ref="A1:D17"/>
  <sheetViews>
    <sheetView tabSelected="1" workbookViewId="0">
      <selection activeCell="C21" sqref="C21:C22"/>
    </sheetView>
  </sheetViews>
  <sheetFormatPr defaultColWidth="0" defaultRowHeight="14.5" x14ac:dyDescent="0.35"/>
  <cols>
    <col min="1" max="1" width="8.7265625" style="1" customWidth="1"/>
    <col min="2" max="3" width="65.6328125" style="85" customWidth="1"/>
    <col min="4" max="4" width="8.7265625" style="1" customWidth="1"/>
    <col min="5" max="16384" width="8.7265625" hidden="1"/>
  </cols>
  <sheetData>
    <row r="1" spans="1:3" x14ac:dyDescent="0.35">
      <c r="A1" s="1" t="s">
        <v>579</v>
      </c>
      <c r="B1" s="85" t="s">
        <v>546</v>
      </c>
      <c r="C1" s="85" t="s">
        <v>547</v>
      </c>
    </row>
    <row r="2" spans="1:3" x14ac:dyDescent="0.35">
      <c r="B2" s="85" t="s">
        <v>548</v>
      </c>
      <c r="C2" s="85" t="s">
        <v>549</v>
      </c>
    </row>
    <row r="3" spans="1:3" x14ac:dyDescent="0.35">
      <c r="B3" s="85" t="s">
        <v>550</v>
      </c>
      <c r="C3" s="85" t="s">
        <v>551</v>
      </c>
    </row>
    <row r="4" spans="1:3" x14ac:dyDescent="0.35">
      <c r="B4" s="85" t="s">
        <v>552</v>
      </c>
      <c r="C4" s="85" t="s">
        <v>553</v>
      </c>
    </row>
    <row r="5" spans="1:3" x14ac:dyDescent="0.35">
      <c r="B5" s="85" t="s">
        <v>583</v>
      </c>
      <c r="C5" s="85" t="s">
        <v>584</v>
      </c>
    </row>
    <row r="6" spans="1:3" x14ac:dyDescent="0.35">
      <c r="B6" s="85" t="s">
        <v>585</v>
      </c>
      <c r="C6" s="85" t="s">
        <v>586</v>
      </c>
    </row>
    <row r="7" spans="1:3" x14ac:dyDescent="0.35">
      <c r="B7" s="85" t="s">
        <v>587</v>
      </c>
      <c r="C7" s="85" t="s">
        <v>590</v>
      </c>
    </row>
    <row r="8" spans="1:3" x14ac:dyDescent="0.35">
      <c r="B8" s="85" t="s">
        <v>588</v>
      </c>
      <c r="C8" s="85" t="s">
        <v>591</v>
      </c>
    </row>
    <row r="9" spans="1:3" x14ac:dyDescent="0.35">
      <c r="B9" s="85" t="s">
        <v>589</v>
      </c>
      <c r="C9" s="85" t="s">
        <v>592</v>
      </c>
    </row>
    <row r="10" spans="1:3" x14ac:dyDescent="0.35">
      <c r="B10" s="85" t="s">
        <v>593</v>
      </c>
      <c r="C10" s="85" t="s">
        <v>598</v>
      </c>
    </row>
    <row r="11" spans="1:3" x14ac:dyDescent="0.35">
      <c r="B11" s="85" t="s">
        <v>594</v>
      </c>
      <c r="C11" s="85" t="s">
        <v>599</v>
      </c>
    </row>
    <row r="12" spans="1:3" x14ac:dyDescent="0.35">
      <c r="B12" s="85" t="s">
        <v>602</v>
      </c>
      <c r="C12" s="85" t="s">
        <v>600</v>
      </c>
    </row>
    <row r="13" spans="1:3" x14ac:dyDescent="0.35">
      <c r="B13" s="85" t="s">
        <v>596</v>
      </c>
      <c r="C13" s="85" t="s">
        <v>597</v>
      </c>
    </row>
    <row r="14" spans="1:3" x14ac:dyDescent="0.35">
      <c r="B14" s="85" t="s">
        <v>595</v>
      </c>
      <c r="C14" s="85" t="s">
        <v>601</v>
      </c>
    </row>
    <row r="15" spans="1:3" x14ac:dyDescent="0.35">
      <c r="B15" s="85" t="s">
        <v>604</v>
      </c>
      <c r="C15" s="85" t="s">
        <v>603</v>
      </c>
    </row>
    <row r="16" spans="1:3" x14ac:dyDescent="0.35">
      <c r="B16" s="85" t="s">
        <v>605</v>
      </c>
      <c r="C16" s="85" t="s">
        <v>606</v>
      </c>
    </row>
    <row r="17" spans="2:3" x14ac:dyDescent="0.35">
      <c r="B17" s="85" t="s">
        <v>608</v>
      </c>
      <c r="C17" s="85" t="s">
        <v>609</v>
      </c>
    </row>
  </sheetData>
  <sheetProtection algorithmName="SHA-512" hashValue="u63dGl1VXvpmgxKI0dFUSGTJZQsrlqnIg6Rl5W0l0EcE/1+EsDOmCnpH2mf9tlwf836EiJUCOFaxw406BosT6g==" saltValue="UahSaqpq+jhJr3pFX4ct1w==" spinCount="100000" sheet="1" objects="1" scenarios="1"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33819E-1FB0-4FC4-ACE9-3F7DBF324B50}">
  <sheetPr codeName="List4">
    <tabColor theme="3" tint="0.39997558519241921"/>
  </sheetPr>
  <dimension ref="A1:D3"/>
  <sheetViews>
    <sheetView workbookViewId="0">
      <selection activeCell="C15" sqref="C15"/>
    </sheetView>
  </sheetViews>
  <sheetFormatPr defaultColWidth="0" defaultRowHeight="14.5" x14ac:dyDescent="0.35"/>
  <cols>
    <col min="1" max="1" width="8.7265625" style="1" customWidth="1"/>
    <col min="2" max="3" width="65.6328125" style="85" customWidth="1"/>
    <col min="4" max="4" width="8.7265625" style="1" customWidth="1"/>
    <col min="5" max="16384" width="8.7265625" hidden="1"/>
  </cols>
  <sheetData>
    <row r="1" spans="1:3" x14ac:dyDescent="0.35">
      <c r="A1" s="1" t="s">
        <v>580</v>
      </c>
      <c r="B1" s="85" t="s">
        <v>539</v>
      </c>
      <c r="C1" s="85" t="s">
        <v>540</v>
      </c>
    </row>
    <row r="2" spans="1:3" x14ac:dyDescent="0.35">
      <c r="B2" s="85" t="s">
        <v>541</v>
      </c>
      <c r="C2" s="85" t="s">
        <v>542</v>
      </c>
    </row>
    <row r="3" spans="1:3" x14ac:dyDescent="0.35">
      <c r="B3" s="85" t="s">
        <v>543</v>
      </c>
      <c r="C3" s="85" t="s">
        <v>544</v>
      </c>
    </row>
  </sheetData>
  <sheetProtection algorithmName="SHA-512" hashValue="D/sl5pBB7r9pdyGKPNokxkvnoyigTGK+tmsJV97I5WKOvFQBmZQXCD0r9Sk+B7NaNGBL1EmyUS5LjNA2+ZR/zQ==" saltValue="AyXNE17BxtIbeH9RcVXHkA==" spinCount="100000" sheet="1" objects="1" scenarios="1"/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5">
    <tabColor rgb="FFFF0000"/>
  </sheetPr>
  <dimension ref="A1:XFC236"/>
  <sheetViews>
    <sheetView topLeftCell="A112" zoomScaleNormal="100" workbookViewId="0">
      <selection activeCell="B89" sqref="B89"/>
    </sheetView>
  </sheetViews>
  <sheetFormatPr defaultColWidth="9.1796875" defaultRowHeight="14.5" x14ac:dyDescent="0.35"/>
  <cols>
    <col min="1" max="1" width="9.1796875" style="1" customWidth="1"/>
    <col min="2" max="2" width="65.7265625" style="85" customWidth="1"/>
    <col min="3" max="3" width="70.81640625" style="85" customWidth="1"/>
    <col min="4" max="16383" width="0" hidden="1" customWidth="1"/>
    <col min="16384" max="16384" width="9.36328125" style="1" customWidth="1"/>
  </cols>
  <sheetData>
    <row r="1" spans="1:3" x14ac:dyDescent="0.35">
      <c r="A1" s="84" t="s">
        <v>581</v>
      </c>
      <c r="B1" s="85" t="s">
        <v>86</v>
      </c>
      <c r="C1" s="85" t="s">
        <v>87</v>
      </c>
    </row>
    <row r="2" spans="1:3" x14ac:dyDescent="0.35">
      <c r="A2" s="84"/>
      <c r="B2" s="85" t="s">
        <v>108</v>
      </c>
      <c r="C2" s="85" t="s">
        <v>88</v>
      </c>
    </row>
    <row r="3" spans="1:3" x14ac:dyDescent="0.35">
      <c r="A3" s="84"/>
      <c r="B3" s="85" t="s">
        <v>89</v>
      </c>
      <c r="C3" s="85" t="s">
        <v>110</v>
      </c>
    </row>
    <row r="4" spans="1:3" x14ac:dyDescent="0.35">
      <c r="A4" s="84"/>
      <c r="B4" s="85" t="s">
        <v>90</v>
      </c>
      <c r="C4" s="85" t="s">
        <v>91</v>
      </c>
    </row>
    <row r="5" spans="1:3" x14ac:dyDescent="0.35">
      <c r="A5" s="84"/>
      <c r="B5" s="85" t="s">
        <v>92</v>
      </c>
      <c r="C5" s="85" t="s">
        <v>93</v>
      </c>
    </row>
    <row r="6" spans="1:3" x14ac:dyDescent="0.35">
      <c r="A6" s="84"/>
      <c r="B6" s="85" t="s">
        <v>94</v>
      </c>
      <c r="C6" s="85" t="s">
        <v>111</v>
      </c>
    </row>
    <row r="7" spans="1:3" x14ac:dyDescent="0.35">
      <c r="A7" s="84"/>
      <c r="B7" s="85" t="s">
        <v>95</v>
      </c>
      <c r="C7" s="85" t="s">
        <v>96</v>
      </c>
    </row>
    <row r="8" spans="1:3" x14ac:dyDescent="0.35">
      <c r="A8" s="84"/>
      <c r="B8" s="85" t="s">
        <v>97</v>
      </c>
      <c r="C8" s="85" t="s">
        <v>98</v>
      </c>
    </row>
    <row r="9" spans="1:3" x14ac:dyDescent="0.35">
      <c r="A9" s="84"/>
      <c r="B9" s="85" t="s">
        <v>99</v>
      </c>
      <c r="C9" s="85" t="s">
        <v>100</v>
      </c>
    </row>
    <row r="10" spans="1:3" x14ac:dyDescent="0.35">
      <c r="A10" s="84"/>
      <c r="B10" s="85" t="s">
        <v>101</v>
      </c>
      <c r="C10" s="85" t="s">
        <v>102</v>
      </c>
    </row>
    <row r="11" spans="1:3" x14ac:dyDescent="0.35">
      <c r="B11" s="85" t="s">
        <v>103</v>
      </c>
      <c r="C11" s="85" t="s">
        <v>147</v>
      </c>
    </row>
    <row r="12" spans="1:3" x14ac:dyDescent="0.35">
      <c r="B12" s="85" t="s">
        <v>104</v>
      </c>
      <c r="C12" s="85" t="s">
        <v>105</v>
      </c>
    </row>
    <row r="13" spans="1:3" x14ac:dyDescent="0.35">
      <c r="B13" s="85" t="s">
        <v>109</v>
      </c>
      <c r="C13" s="85" t="s">
        <v>112</v>
      </c>
    </row>
    <row r="14" spans="1:3" x14ac:dyDescent="0.35">
      <c r="B14" s="85" t="s">
        <v>116</v>
      </c>
      <c r="C14" s="85" t="s">
        <v>113</v>
      </c>
    </row>
    <row r="15" spans="1:3" ht="15.75" customHeight="1" x14ac:dyDescent="0.35">
      <c r="B15" s="86" t="s">
        <v>106</v>
      </c>
      <c r="C15" s="85" t="s">
        <v>114</v>
      </c>
    </row>
    <row r="16" spans="1:3" x14ac:dyDescent="0.35">
      <c r="B16" s="85" t="s">
        <v>107</v>
      </c>
      <c r="C16" s="85" t="s">
        <v>115</v>
      </c>
    </row>
    <row r="17" spans="2:3" x14ac:dyDescent="0.35">
      <c r="B17" s="85" t="s">
        <v>117</v>
      </c>
      <c r="C17" s="85" t="s">
        <v>119</v>
      </c>
    </row>
    <row r="18" spans="2:3" x14ac:dyDescent="0.35">
      <c r="B18" s="85" t="s">
        <v>118</v>
      </c>
      <c r="C18" s="85" t="s">
        <v>148</v>
      </c>
    </row>
    <row r="19" spans="2:3" x14ac:dyDescent="0.35">
      <c r="B19" s="85" t="s">
        <v>120</v>
      </c>
      <c r="C19" s="85" t="s">
        <v>121</v>
      </c>
    </row>
    <row r="20" spans="2:3" x14ac:dyDescent="0.35">
      <c r="B20" s="85" t="s">
        <v>122</v>
      </c>
      <c r="C20" s="85" t="s">
        <v>131</v>
      </c>
    </row>
    <row r="21" spans="2:3" x14ac:dyDescent="0.35">
      <c r="B21" s="85" t="s">
        <v>123</v>
      </c>
      <c r="C21" s="85" t="s">
        <v>124</v>
      </c>
    </row>
    <row r="22" spans="2:3" x14ac:dyDescent="0.35">
      <c r="B22" s="85" t="s">
        <v>125</v>
      </c>
      <c r="C22" s="85" t="s">
        <v>132</v>
      </c>
    </row>
    <row r="23" spans="2:3" x14ac:dyDescent="0.35">
      <c r="B23" s="85" t="s">
        <v>126</v>
      </c>
      <c r="C23" s="85" t="s">
        <v>127</v>
      </c>
    </row>
    <row r="24" spans="2:3" x14ac:dyDescent="0.35">
      <c r="B24" s="85" t="s">
        <v>128</v>
      </c>
      <c r="C24" s="85" t="s">
        <v>133</v>
      </c>
    </row>
    <row r="25" spans="2:3" x14ac:dyDescent="0.35">
      <c r="B25" s="85" t="s">
        <v>149</v>
      </c>
      <c r="C25" s="85" t="s">
        <v>129</v>
      </c>
    </row>
    <row r="26" spans="2:3" x14ac:dyDescent="0.35">
      <c r="B26" s="85" t="s">
        <v>130</v>
      </c>
      <c r="C26" s="85" t="s">
        <v>134</v>
      </c>
    </row>
    <row r="27" spans="2:3" x14ac:dyDescent="0.35">
      <c r="B27" s="85" t="s">
        <v>135</v>
      </c>
      <c r="C27" s="85" t="s">
        <v>137</v>
      </c>
    </row>
    <row r="28" spans="2:3" x14ac:dyDescent="0.35">
      <c r="B28" s="85" t="s">
        <v>136</v>
      </c>
      <c r="C28" s="85" t="s">
        <v>138</v>
      </c>
    </row>
    <row r="29" spans="2:3" x14ac:dyDescent="0.35">
      <c r="B29" s="85" t="s">
        <v>139</v>
      </c>
      <c r="C29" s="85" t="s">
        <v>140</v>
      </c>
    </row>
    <row r="30" spans="2:3" x14ac:dyDescent="0.35">
      <c r="B30" s="85" t="s">
        <v>141</v>
      </c>
      <c r="C30" s="85" t="s">
        <v>142</v>
      </c>
    </row>
    <row r="31" spans="2:3" x14ac:dyDescent="0.35">
      <c r="B31" s="85" t="s">
        <v>143</v>
      </c>
      <c r="C31" s="85" t="s">
        <v>145</v>
      </c>
    </row>
    <row r="32" spans="2:3" x14ac:dyDescent="0.35">
      <c r="B32" s="85" t="s">
        <v>144</v>
      </c>
      <c r="C32" s="85" t="s">
        <v>146</v>
      </c>
    </row>
    <row r="33" spans="2:3" x14ac:dyDescent="0.35">
      <c r="B33" s="85" t="s">
        <v>150</v>
      </c>
      <c r="C33" s="85" t="s">
        <v>151</v>
      </c>
    </row>
    <row r="34" spans="2:3" x14ac:dyDescent="0.35">
      <c r="B34" s="85" t="s">
        <v>152</v>
      </c>
      <c r="C34" s="85" t="s">
        <v>153</v>
      </c>
    </row>
    <row r="35" spans="2:3" x14ac:dyDescent="0.35">
      <c r="B35" s="85" t="s">
        <v>154</v>
      </c>
      <c r="C35" s="85" t="s">
        <v>155</v>
      </c>
    </row>
    <row r="36" spans="2:3" x14ac:dyDescent="0.35">
      <c r="B36" s="85" t="s">
        <v>156</v>
      </c>
      <c r="C36" s="85" t="s">
        <v>157</v>
      </c>
    </row>
    <row r="37" spans="2:3" x14ac:dyDescent="0.35">
      <c r="B37" s="85" t="s">
        <v>158</v>
      </c>
      <c r="C37" s="85" t="s">
        <v>169</v>
      </c>
    </row>
    <row r="38" spans="2:3" x14ac:dyDescent="0.35">
      <c r="B38" s="85" t="s">
        <v>159</v>
      </c>
      <c r="C38" s="85" t="s">
        <v>170</v>
      </c>
    </row>
    <row r="39" spans="2:3" x14ac:dyDescent="0.35">
      <c r="B39" s="85" t="s">
        <v>160</v>
      </c>
      <c r="C39" s="85" t="s">
        <v>171</v>
      </c>
    </row>
    <row r="40" spans="2:3" x14ac:dyDescent="0.35">
      <c r="B40" s="85" t="s">
        <v>161</v>
      </c>
      <c r="C40" s="85" t="s">
        <v>172</v>
      </c>
    </row>
    <row r="41" spans="2:3" x14ac:dyDescent="0.35">
      <c r="B41" s="85" t="s">
        <v>162</v>
      </c>
      <c r="C41" s="85" t="s">
        <v>173</v>
      </c>
    </row>
    <row r="42" spans="2:3" x14ac:dyDescent="0.35">
      <c r="B42" s="85" t="s">
        <v>163</v>
      </c>
      <c r="C42" s="85" t="s">
        <v>174</v>
      </c>
    </row>
    <row r="43" spans="2:3" x14ac:dyDescent="0.35">
      <c r="B43" s="85" t="s">
        <v>164</v>
      </c>
      <c r="C43" s="85" t="s">
        <v>175</v>
      </c>
    </row>
    <row r="44" spans="2:3" x14ac:dyDescent="0.35">
      <c r="B44" s="85" t="s">
        <v>181</v>
      </c>
      <c r="C44" s="85" t="s">
        <v>176</v>
      </c>
    </row>
    <row r="45" spans="2:3" x14ac:dyDescent="0.35">
      <c r="B45" s="85" t="s">
        <v>165</v>
      </c>
      <c r="C45" s="85" t="s">
        <v>177</v>
      </c>
    </row>
    <row r="46" spans="2:3" x14ac:dyDescent="0.35">
      <c r="B46" s="85" t="s">
        <v>166</v>
      </c>
      <c r="C46" s="85" t="s">
        <v>178</v>
      </c>
    </row>
    <row r="47" spans="2:3" x14ac:dyDescent="0.35">
      <c r="B47" s="85" t="s">
        <v>167</v>
      </c>
      <c r="C47" s="85" t="s">
        <v>179</v>
      </c>
    </row>
    <row r="48" spans="2:3" x14ac:dyDescent="0.35">
      <c r="B48" s="85" t="s">
        <v>168</v>
      </c>
      <c r="C48" s="85" t="s">
        <v>180</v>
      </c>
    </row>
    <row r="49" spans="2:3" x14ac:dyDescent="0.35">
      <c r="B49" s="85" t="s">
        <v>182</v>
      </c>
      <c r="C49" s="85" t="s">
        <v>183</v>
      </c>
    </row>
    <row r="50" spans="2:3" x14ac:dyDescent="0.35">
      <c r="B50" s="85" t="s">
        <v>186</v>
      </c>
      <c r="C50" s="85" t="s">
        <v>184</v>
      </c>
    </row>
    <row r="51" spans="2:3" x14ac:dyDescent="0.35">
      <c r="B51" s="85" t="s">
        <v>185</v>
      </c>
      <c r="C51" s="85" t="s">
        <v>188</v>
      </c>
    </row>
    <row r="52" spans="2:3" x14ac:dyDescent="0.35">
      <c r="B52" s="85" t="s">
        <v>488</v>
      </c>
      <c r="C52" s="85" t="s">
        <v>189</v>
      </c>
    </row>
    <row r="53" spans="2:3" x14ac:dyDescent="0.35">
      <c r="B53" s="85" t="s">
        <v>187</v>
      </c>
      <c r="C53" s="85" t="s">
        <v>190</v>
      </c>
    </row>
    <row r="54" spans="2:3" x14ac:dyDescent="0.35">
      <c r="B54" s="85" t="s">
        <v>191</v>
      </c>
      <c r="C54" s="85" t="s">
        <v>192</v>
      </c>
    </row>
    <row r="55" spans="2:3" x14ac:dyDescent="0.35">
      <c r="B55" s="85" t="s">
        <v>193</v>
      </c>
      <c r="C55" s="85" t="s">
        <v>194</v>
      </c>
    </row>
    <row r="56" spans="2:3" x14ac:dyDescent="0.35">
      <c r="B56" s="85" t="s">
        <v>195</v>
      </c>
      <c r="C56" s="85" t="s">
        <v>485</v>
      </c>
    </row>
    <row r="57" spans="2:3" x14ac:dyDescent="0.35">
      <c r="B57" s="85" t="s">
        <v>196</v>
      </c>
      <c r="C57" s="85" t="s">
        <v>484</v>
      </c>
    </row>
    <row r="58" spans="2:3" x14ac:dyDescent="0.35">
      <c r="B58" s="85" t="s">
        <v>197</v>
      </c>
      <c r="C58" s="85" t="s">
        <v>213</v>
      </c>
    </row>
    <row r="59" spans="2:3" x14ac:dyDescent="0.35">
      <c r="B59" s="85" t="s">
        <v>198</v>
      </c>
      <c r="C59" s="85" t="s">
        <v>214</v>
      </c>
    </row>
    <row r="60" spans="2:3" x14ac:dyDescent="0.35">
      <c r="B60" s="85" t="s">
        <v>199</v>
      </c>
      <c r="C60" s="85" t="s">
        <v>216</v>
      </c>
    </row>
    <row r="61" spans="2:3" x14ac:dyDescent="0.35">
      <c r="B61" s="85" t="s">
        <v>200</v>
      </c>
      <c r="C61" s="85" t="s">
        <v>217</v>
      </c>
    </row>
    <row r="62" spans="2:3" x14ac:dyDescent="0.35">
      <c r="B62" s="85" t="s">
        <v>203</v>
      </c>
      <c r="C62" s="85" t="s">
        <v>215</v>
      </c>
    </row>
    <row r="63" spans="2:3" x14ac:dyDescent="0.35">
      <c r="B63" s="85" t="s">
        <v>201</v>
      </c>
      <c r="C63" s="85" t="s">
        <v>218</v>
      </c>
    </row>
    <row r="64" spans="2:3" x14ac:dyDescent="0.35">
      <c r="B64" s="85" t="s">
        <v>202</v>
      </c>
      <c r="C64" s="85" t="s">
        <v>219</v>
      </c>
    </row>
    <row r="65" spans="2:3" x14ac:dyDescent="0.35">
      <c r="B65" s="85" t="s">
        <v>204</v>
      </c>
      <c r="C65" s="85" t="s">
        <v>492</v>
      </c>
    </row>
    <row r="66" spans="2:3" x14ac:dyDescent="0.35">
      <c r="B66" s="85" t="s">
        <v>205</v>
      </c>
      <c r="C66" s="85" t="s">
        <v>220</v>
      </c>
    </row>
    <row r="67" spans="2:3" x14ac:dyDescent="0.35">
      <c r="B67" s="85" t="s">
        <v>206</v>
      </c>
      <c r="C67" s="85" t="s">
        <v>221</v>
      </c>
    </row>
    <row r="68" spans="2:3" x14ac:dyDescent="0.35">
      <c r="B68" s="85" t="s">
        <v>207</v>
      </c>
      <c r="C68" s="85" t="s">
        <v>222</v>
      </c>
    </row>
    <row r="69" spans="2:3" x14ac:dyDescent="0.35">
      <c r="B69" s="85" t="s">
        <v>208</v>
      </c>
      <c r="C69" s="85" t="s">
        <v>223</v>
      </c>
    </row>
    <row r="70" spans="2:3" x14ac:dyDescent="0.35">
      <c r="B70" s="85" t="s">
        <v>209</v>
      </c>
      <c r="C70" s="85" t="s">
        <v>228</v>
      </c>
    </row>
    <row r="71" spans="2:3" x14ac:dyDescent="0.35">
      <c r="B71" s="85" t="s">
        <v>210</v>
      </c>
      <c r="C71" s="85" t="s">
        <v>224</v>
      </c>
    </row>
    <row r="72" spans="2:3" x14ac:dyDescent="0.35">
      <c r="B72" s="85" t="s">
        <v>211</v>
      </c>
      <c r="C72" s="85" t="s">
        <v>225</v>
      </c>
    </row>
    <row r="73" spans="2:3" x14ac:dyDescent="0.35">
      <c r="B73" s="85" t="s">
        <v>212</v>
      </c>
      <c r="C73" s="85" t="s">
        <v>226</v>
      </c>
    </row>
    <row r="74" spans="2:3" x14ac:dyDescent="0.35">
      <c r="B74" s="85" t="s">
        <v>343</v>
      </c>
      <c r="C74" s="85" t="s">
        <v>227</v>
      </c>
    </row>
    <row r="75" spans="2:3" x14ac:dyDescent="0.35">
      <c r="B75" s="85" t="s">
        <v>229</v>
      </c>
      <c r="C75" s="85" t="s">
        <v>230</v>
      </c>
    </row>
    <row r="76" spans="2:3" x14ac:dyDescent="0.35">
      <c r="B76" s="85" t="s">
        <v>231</v>
      </c>
      <c r="C76" s="85" t="s">
        <v>232</v>
      </c>
    </row>
    <row r="77" spans="2:3" x14ac:dyDescent="0.35">
      <c r="B77" s="85" t="s">
        <v>233</v>
      </c>
      <c r="C77" s="85" t="s">
        <v>235</v>
      </c>
    </row>
    <row r="78" spans="2:3" x14ac:dyDescent="0.35">
      <c r="B78" s="85" t="s">
        <v>234</v>
      </c>
      <c r="C78" s="85" t="s">
        <v>236</v>
      </c>
    </row>
    <row r="79" spans="2:3" x14ac:dyDescent="0.35">
      <c r="B79" s="85" t="s">
        <v>237</v>
      </c>
      <c r="C79" s="85" t="s">
        <v>238</v>
      </c>
    </row>
    <row r="80" spans="2:3" x14ac:dyDescent="0.35">
      <c r="B80" s="85" t="s">
        <v>239</v>
      </c>
      <c r="C80" s="85" t="s">
        <v>240</v>
      </c>
    </row>
    <row r="81" spans="2:3" x14ac:dyDescent="0.35">
      <c r="B81" s="85" t="s">
        <v>241</v>
      </c>
      <c r="C81" s="85" t="s">
        <v>242</v>
      </c>
    </row>
    <row r="82" spans="2:3" x14ac:dyDescent="0.35">
      <c r="B82" s="85" t="s">
        <v>243</v>
      </c>
      <c r="C82" s="85" t="s">
        <v>244</v>
      </c>
    </row>
    <row r="83" spans="2:3" x14ac:dyDescent="0.35">
      <c r="B83" s="85" t="s">
        <v>245</v>
      </c>
      <c r="C83" s="85" t="s">
        <v>246</v>
      </c>
    </row>
    <row r="84" spans="2:3" x14ac:dyDescent="0.35">
      <c r="B84" s="85" t="s">
        <v>247</v>
      </c>
      <c r="C84" s="85" t="s">
        <v>248</v>
      </c>
    </row>
    <row r="85" spans="2:3" x14ac:dyDescent="0.35">
      <c r="B85" s="85" t="s">
        <v>249</v>
      </c>
      <c r="C85" s="85" t="s">
        <v>250</v>
      </c>
    </row>
    <row r="86" spans="2:3" x14ac:dyDescent="0.35">
      <c r="B86" s="85" t="s">
        <v>251</v>
      </c>
      <c r="C86" s="85" t="s">
        <v>252</v>
      </c>
    </row>
    <row r="87" spans="2:3" x14ac:dyDescent="0.35">
      <c r="B87" s="85" t="s">
        <v>493</v>
      </c>
      <c r="C87" s="85" t="s">
        <v>253</v>
      </c>
    </row>
    <row r="88" spans="2:3" x14ac:dyDescent="0.35">
      <c r="B88" s="85" t="s">
        <v>254</v>
      </c>
      <c r="C88" s="85" t="s">
        <v>255</v>
      </c>
    </row>
    <row r="89" spans="2:3" x14ac:dyDescent="0.35">
      <c r="B89" s="85" t="s">
        <v>256</v>
      </c>
      <c r="C89" s="85" t="s">
        <v>253</v>
      </c>
    </row>
    <row r="90" spans="2:3" x14ac:dyDescent="0.35">
      <c r="B90" s="85" t="s">
        <v>257</v>
      </c>
      <c r="C90" s="85" t="s">
        <v>258</v>
      </c>
    </row>
    <row r="91" spans="2:3" x14ac:dyDescent="0.35">
      <c r="B91" s="85" t="s">
        <v>259</v>
      </c>
      <c r="C91" s="85" t="s">
        <v>260</v>
      </c>
    </row>
    <row r="92" spans="2:3" x14ac:dyDescent="0.35">
      <c r="B92" s="85" t="s">
        <v>261</v>
      </c>
      <c r="C92" s="85" t="s">
        <v>262</v>
      </c>
    </row>
    <row r="93" spans="2:3" x14ac:dyDescent="0.35">
      <c r="B93" s="85" t="s">
        <v>263</v>
      </c>
      <c r="C93" s="85" t="s">
        <v>264</v>
      </c>
    </row>
    <row r="94" spans="2:3" x14ac:dyDescent="0.35">
      <c r="B94" s="85" t="s">
        <v>265</v>
      </c>
      <c r="C94" s="85" t="s">
        <v>266</v>
      </c>
    </row>
    <row r="95" spans="2:3" x14ac:dyDescent="0.35">
      <c r="B95" s="85" t="s">
        <v>267</v>
      </c>
      <c r="C95" s="85" t="s">
        <v>268</v>
      </c>
    </row>
    <row r="96" spans="2:3" x14ac:dyDescent="0.35">
      <c r="B96" s="85" t="s">
        <v>269</v>
      </c>
      <c r="C96" s="85" t="s">
        <v>521</v>
      </c>
    </row>
    <row r="97" spans="2:3" x14ac:dyDescent="0.35">
      <c r="B97" s="85" t="s">
        <v>270</v>
      </c>
      <c r="C97" s="85" t="s">
        <v>271</v>
      </c>
    </row>
    <row r="98" spans="2:3" x14ac:dyDescent="0.35">
      <c r="B98" s="85" t="s">
        <v>272</v>
      </c>
      <c r="C98" s="85" t="s">
        <v>273</v>
      </c>
    </row>
    <row r="99" spans="2:3" x14ac:dyDescent="0.35">
      <c r="B99" s="85" t="s">
        <v>274</v>
      </c>
      <c r="C99" s="85" t="s">
        <v>275</v>
      </c>
    </row>
    <row r="100" spans="2:3" x14ac:dyDescent="0.35">
      <c r="B100" s="85" t="s">
        <v>276</v>
      </c>
      <c r="C100" s="85" t="s">
        <v>277</v>
      </c>
    </row>
    <row r="101" spans="2:3" x14ac:dyDescent="0.35">
      <c r="B101" s="85" t="s">
        <v>278</v>
      </c>
      <c r="C101" s="85" t="s">
        <v>280</v>
      </c>
    </row>
    <row r="102" spans="2:3" x14ac:dyDescent="0.35">
      <c r="B102" s="85" t="s">
        <v>279</v>
      </c>
      <c r="C102" s="85" t="s">
        <v>476</v>
      </c>
    </row>
    <row r="103" spans="2:3" x14ac:dyDescent="0.35">
      <c r="B103" s="85" t="s">
        <v>281</v>
      </c>
      <c r="C103" s="85" t="s">
        <v>282</v>
      </c>
    </row>
    <row r="104" spans="2:3" x14ac:dyDescent="0.35">
      <c r="B104" s="85" t="s">
        <v>283</v>
      </c>
      <c r="C104" s="85" t="s">
        <v>284</v>
      </c>
    </row>
    <row r="105" spans="2:3" x14ac:dyDescent="0.35">
      <c r="B105" s="85" t="s">
        <v>285</v>
      </c>
      <c r="C105" s="85" t="s">
        <v>286</v>
      </c>
    </row>
    <row r="106" spans="2:3" x14ac:dyDescent="0.35">
      <c r="B106" s="85" t="s">
        <v>287</v>
      </c>
      <c r="C106" s="85" t="s">
        <v>288</v>
      </c>
    </row>
    <row r="107" spans="2:3" x14ac:dyDescent="0.35">
      <c r="B107" s="85" t="s">
        <v>289</v>
      </c>
      <c r="C107" s="85" t="s">
        <v>290</v>
      </c>
    </row>
    <row r="108" spans="2:3" x14ac:dyDescent="0.35">
      <c r="B108" s="85" t="s">
        <v>291</v>
      </c>
      <c r="C108" s="85" t="s">
        <v>292</v>
      </c>
    </row>
    <row r="109" spans="2:3" x14ac:dyDescent="0.35">
      <c r="B109" s="85" t="s">
        <v>293</v>
      </c>
      <c r="C109" s="85" t="s">
        <v>294</v>
      </c>
    </row>
    <row r="110" spans="2:3" x14ac:dyDescent="0.35">
      <c r="B110" s="85" t="s">
        <v>295</v>
      </c>
      <c r="C110" s="85" t="s">
        <v>296</v>
      </c>
    </row>
    <row r="111" spans="2:3" x14ac:dyDescent="0.35">
      <c r="B111" s="85" t="s">
        <v>297</v>
      </c>
      <c r="C111" s="85" t="s">
        <v>298</v>
      </c>
    </row>
    <row r="112" spans="2:3" x14ac:dyDescent="0.35">
      <c r="B112" s="85" t="s">
        <v>299</v>
      </c>
      <c r="C112" s="85" t="s">
        <v>300</v>
      </c>
    </row>
    <row r="113" spans="2:3" x14ac:dyDescent="0.35">
      <c r="B113" s="85" t="s">
        <v>301</v>
      </c>
      <c r="C113" s="85" t="s">
        <v>302</v>
      </c>
    </row>
    <row r="114" spans="2:3" x14ac:dyDescent="0.35">
      <c r="B114" s="85" t="s">
        <v>303</v>
      </c>
      <c r="C114" s="85" t="s">
        <v>304</v>
      </c>
    </row>
    <row r="115" spans="2:3" x14ac:dyDescent="0.35">
      <c r="B115" s="85" t="s">
        <v>305</v>
      </c>
      <c r="C115" s="85" t="s">
        <v>306</v>
      </c>
    </row>
    <row r="116" spans="2:3" x14ac:dyDescent="0.35">
      <c r="B116" s="85" t="s">
        <v>307</v>
      </c>
      <c r="C116" s="85" t="s">
        <v>308</v>
      </c>
    </row>
    <row r="117" spans="2:3" x14ac:dyDescent="0.35">
      <c r="B117" s="85" t="s">
        <v>309</v>
      </c>
      <c r="C117" s="85" t="s">
        <v>310</v>
      </c>
    </row>
    <row r="118" spans="2:3" x14ac:dyDescent="0.35">
      <c r="B118" s="85" t="s">
        <v>494</v>
      </c>
      <c r="C118" s="85" t="s">
        <v>311</v>
      </c>
    </row>
    <row r="119" spans="2:3" x14ac:dyDescent="0.35">
      <c r="B119" s="85" t="s">
        <v>312</v>
      </c>
      <c r="C119" s="85" t="s">
        <v>313</v>
      </c>
    </row>
    <row r="120" spans="2:3" x14ac:dyDescent="0.35">
      <c r="B120" s="85" t="s">
        <v>314</v>
      </c>
      <c r="C120" s="85" t="s">
        <v>315</v>
      </c>
    </row>
    <row r="121" spans="2:3" x14ac:dyDescent="0.35">
      <c r="B121" s="85" t="s">
        <v>316</v>
      </c>
      <c r="C121" s="85" t="s">
        <v>317</v>
      </c>
    </row>
    <row r="122" spans="2:3" x14ac:dyDescent="0.35">
      <c r="B122" s="85" t="s">
        <v>318</v>
      </c>
      <c r="C122" s="85" t="s">
        <v>319</v>
      </c>
    </row>
    <row r="123" spans="2:3" x14ac:dyDescent="0.35">
      <c r="B123" s="85" t="s">
        <v>320</v>
      </c>
      <c r="C123" s="85" t="s">
        <v>321</v>
      </c>
    </row>
    <row r="124" spans="2:3" x14ac:dyDescent="0.35">
      <c r="B124" s="85" t="s">
        <v>486</v>
      </c>
      <c r="C124" s="85" t="s">
        <v>322</v>
      </c>
    </row>
    <row r="125" spans="2:3" x14ac:dyDescent="0.35">
      <c r="B125" s="85" t="s">
        <v>324</v>
      </c>
      <c r="C125" s="85" t="s">
        <v>323</v>
      </c>
    </row>
    <row r="126" spans="2:3" x14ac:dyDescent="0.35">
      <c r="B126" s="85" t="s">
        <v>325</v>
      </c>
      <c r="C126" s="85" t="s">
        <v>326</v>
      </c>
    </row>
    <row r="127" spans="2:3" x14ac:dyDescent="0.35">
      <c r="B127" s="85" t="s">
        <v>327</v>
      </c>
      <c r="C127" s="85" t="s">
        <v>328</v>
      </c>
    </row>
    <row r="128" spans="2:3" x14ac:dyDescent="0.35">
      <c r="B128" s="85" t="s">
        <v>329</v>
      </c>
      <c r="C128" s="85" t="s">
        <v>330</v>
      </c>
    </row>
    <row r="129" spans="2:3" x14ac:dyDescent="0.35">
      <c r="B129" s="87" t="s">
        <v>487</v>
      </c>
      <c r="C129" s="85" t="s">
        <v>331</v>
      </c>
    </row>
    <row r="130" spans="2:3" x14ac:dyDescent="0.35">
      <c r="B130" s="85" t="s">
        <v>332</v>
      </c>
      <c r="C130" s="85" t="s">
        <v>333</v>
      </c>
    </row>
    <row r="131" spans="2:3" x14ac:dyDescent="0.35">
      <c r="B131" s="85" t="s">
        <v>334</v>
      </c>
      <c r="C131" s="85" t="s">
        <v>335</v>
      </c>
    </row>
    <row r="132" spans="2:3" x14ac:dyDescent="0.35">
      <c r="B132" s="85" t="s">
        <v>336</v>
      </c>
      <c r="C132" s="85" t="s">
        <v>337</v>
      </c>
    </row>
    <row r="133" spans="2:3" x14ac:dyDescent="0.35">
      <c r="B133" s="85" t="s">
        <v>338</v>
      </c>
      <c r="C133" s="85" t="s">
        <v>339</v>
      </c>
    </row>
    <row r="134" spans="2:3" x14ac:dyDescent="0.35">
      <c r="B134" s="85" t="s">
        <v>529</v>
      </c>
      <c r="C134" s="85" t="s">
        <v>340</v>
      </c>
    </row>
    <row r="135" spans="2:3" x14ac:dyDescent="0.35">
      <c r="B135" s="85" t="s">
        <v>341</v>
      </c>
      <c r="C135" s="85" t="s">
        <v>342</v>
      </c>
    </row>
    <row r="136" spans="2:3" x14ac:dyDescent="0.35">
      <c r="B136" s="85" t="s">
        <v>344</v>
      </c>
      <c r="C136" s="85" t="s">
        <v>345</v>
      </c>
    </row>
    <row r="137" spans="2:3" x14ac:dyDescent="0.35">
      <c r="B137" s="85" t="s">
        <v>348</v>
      </c>
      <c r="C137" s="85" t="s">
        <v>346</v>
      </c>
    </row>
    <row r="138" spans="2:3" x14ac:dyDescent="0.35">
      <c r="B138" s="88" t="s">
        <v>489</v>
      </c>
      <c r="C138" s="88" t="s">
        <v>490</v>
      </c>
    </row>
    <row r="139" spans="2:3" x14ac:dyDescent="0.35">
      <c r="B139" s="85" t="s">
        <v>456</v>
      </c>
      <c r="C139" s="85" t="s">
        <v>347</v>
      </c>
    </row>
    <row r="140" spans="2:3" x14ac:dyDescent="0.35">
      <c r="B140" s="85" t="s">
        <v>363</v>
      </c>
      <c r="C140" s="85" t="s">
        <v>353</v>
      </c>
    </row>
    <row r="141" spans="2:3" x14ac:dyDescent="0.35">
      <c r="B141" s="85" t="s">
        <v>349</v>
      </c>
      <c r="C141" s="85" t="s">
        <v>352</v>
      </c>
    </row>
    <row r="142" spans="2:3" x14ac:dyDescent="0.35">
      <c r="B142" s="85" t="s">
        <v>350</v>
      </c>
      <c r="C142" s="85" t="s">
        <v>351</v>
      </c>
    </row>
    <row r="143" spans="2:3" x14ac:dyDescent="0.35">
      <c r="B143" s="85" t="s">
        <v>354</v>
      </c>
      <c r="C143" s="85" t="s">
        <v>491</v>
      </c>
    </row>
    <row r="144" spans="2:3" x14ac:dyDescent="0.35">
      <c r="B144" s="85" t="s">
        <v>355</v>
      </c>
      <c r="C144" s="85" t="s">
        <v>356</v>
      </c>
    </row>
    <row r="145" spans="2:3" x14ac:dyDescent="0.35">
      <c r="B145" s="85" t="s">
        <v>357</v>
      </c>
      <c r="C145" s="85" t="s">
        <v>358</v>
      </c>
    </row>
    <row r="146" spans="2:3" x14ac:dyDescent="0.35">
      <c r="B146" s="85" t="s">
        <v>359</v>
      </c>
      <c r="C146" s="85" t="s">
        <v>483</v>
      </c>
    </row>
    <row r="147" spans="2:3" x14ac:dyDescent="0.35">
      <c r="B147" s="85" t="s">
        <v>360</v>
      </c>
      <c r="C147" s="85" t="s">
        <v>361</v>
      </c>
    </row>
    <row r="148" spans="2:3" x14ac:dyDescent="0.35">
      <c r="B148" s="85" t="s">
        <v>362</v>
      </c>
      <c r="C148" s="85" t="s">
        <v>457</v>
      </c>
    </row>
    <row r="149" spans="2:3" x14ac:dyDescent="0.35">
      <c r="B149" s="85" t="s">
        <v>364</v>
      </c>
      <c r="C149" s="85" t="s">
        <v>367</v>
      </c>
    </row>
    <row r="150" spans="2:3" x14ac:dyDescent="0.35">
      <c r="B150" s="85" t="s">
        <v>365</v>
      </c>
      <c r="C150" s="85" t="s">
        <v>369</v>
      </c>
    </row>
    <row r="151" spans="2:3" x14ac:dyDescent="0.35">
      <c r="B151" s="85" t="s">
        <v>366</v>
      </c>
      <c r="C151" s="85" t="s">
        <v>368</v>
      </c>
    </row>
    <row r="152" spans="2:3" x14ac:dyDescent="0.35">
      <c r="B152" s="85" t="s">
        <v>370</v>
      </c>
      <c r="C152" s="85" t="s">
        <v>371</v>
      </c>
    </row>
    <row r="153" spans="2:3" x14ac:dyDescent="0.35">
      <c r="B153" s="85" t="s">
        <v>372</v>
      </c>
      <c r="C153" s="85" t="s">
        <v>373</v>
      </c>
    </row>
    <row r="154" spans="2:3" x14ac:dyDescent="0.35">
      <c r="B154" s="85" t="s">
        <v>374</v>
      </c>
      <c r="C154" s="85" t="s">
        <v>375</v>
      </c>
    </row>
    <row r="155" spans="2:3" x14ac:dyDescent="0.35">
      <c r="B155" s="85" t="s">
        <v>376</v>
      </c>
      <c r="C155" s="85" t="s">
        <v>377</v>
      </c>
    </row>
    <row r="156" spans="2:3" x14ac:dyDescent="0.35">
      <c r="B156" s="85" t="s">
        <v>378</v>
      </c>
      <c r="C156" s="85" t="s">
        <v>379</v>
      </c>
    </row>
    <row r="157" spans="2:3" x14ac:dyDescent="0.35">
      <c r="B157" s="85" t="s">
        <v>380</v>
      </c>
      <c r="C157" s="85" t="s">
        <v>381</v>
      </c>
    </row>
    <row r="158" spans="2:3" x14ac:dyDescent="0.35">
      <c r="B158" s="85" t="s">
        <v>382</v>
      </c>
      <c r="C158" s="85" t="s">
        <v>383</v>
      </c>
    </row>
    <row r="159" spans="2:3" x14ac:dyDescent="0.35">
      <c r="B159" s="85" t="s">
        <v>384</v>
      </c>
      <c r="C159" s="85" t="s">
        <v>385</v>
      </c>
    </row>
    <row r="160" spans="2:3" x14ac:dyDescent="0.35">
      <c r="B160" s="85" t="s">
        <v>386</v>
      </c>
      <c r="C160" s="85" t="s">
        <v>387</v>
      </c>
    </row>
    <row r="161" spans="2:3" x14ac:dyDescent="0.35">
      <c r="B161" s="85" t="s">
        <v>388</v>
      </c>
      <c r="C161" s="85" t="s">
        <v>389</v>
      </c>
    </row>
    <row r="162" spans="2:3" x14ac:dyDescent="0.35">
      <c r="B162" s="85" t="s">
        <v>390</v>
      </c>
      <c r="C162" s="85" t="s">
        <v>391</v>
      </c>
    </row>
    <row r="163" spans="2:3" x14ac:dyDescent="0.35">
      <c r="B163" s="85" t="s">
        <v>392</v>
      </c>
      <c r="C163" s="85" t="s">
        <v>393</v>
      </c>
    </row>
    <row r="164" spans="2:3" x14ac:dyDescent="0.35">
      <c r="B164" s="85" t="s">
        <v>394</v>
      </c>
      <c r="C164" s="85" t="s">
        <v>395</v>
      </c>
    </row>
    <row r="165" spans="2:3" x14ac:dyDescent="0.35">
      <c r="B165" s="85" t="s">
        <v>396</v>
      </c>
      <c r="C165" s="85" t="s">
        <v>397</v>
      </c>
    </row>
    <row r="166" spans="2:3" x14ac:dyDescent="0.35">
      <c r="B166" s="85" t="s">
        <v>398</v>
      </c>
      <c r="C166" s="85" t="s">
        <v>399</v>
      </c>
    </row>
    <row r="167" spans="2:3" x14ac:dyDescent="0.35">
      <c r="B167" s="85" t="s">
        <v>400</v>
      </c>
      <c r="C167" s="85" t="s">
        <v>401</v>
      </c>
    </row>
    <row r="168" spans="2:3" x14ac:dyDescent="0.35">
      <c r="B168" s="85" t="s">
        <v>402</v>
      </c>
      <c r="C168" s="85" t="s">
        <v>403</v>
      </c>
    </row>
    <row r="169" spans="2:3" x14ac:dyDescent="0.35">
      <c r="B169" s="85" t="s">
        <v>404</v>
      </c>
      <c r="C169" s="85" t="s">
        <v>405</v>
      </c>
    </row>
    <row r="170" spans="2:3" x14ac:dyDescent="0.35">
      <c r="B170" s="85" t="s">
        <v>406</v>
      </c>
      <c r="C170" s="85" t="s">
        <v>407</v>
      </c>
    </row>
    <row r="171" spans="2:3" x14ac:dyDescent="0.35">
      <c r="B171" s="85" t="s">
        <v>408</v>
      </c>
      <c r="C171" s="85" t="s">
        <v>409</v>
      </c>
    </row>
    <row r="172" spans="2:3" x14ac:dyDescent="0.35">
      <c r="B172" s="85" t="s">
        <v>410</v>
      </c>
      <c r="C172" s="85" t="s">
        <v>411</v>
      </c>
    </row>
    <row r="173" spans="2:3" x14ac:dyDescent="0.35">
      <c r="B173" s="85" t="s">
        <v>412</v>
      </c>
      <c r="C173" s="85" t="s">
        <v>413</v>
      </c>
    </row>
    <row r="174" spans="2:3" x14ac:dyDescent="0.35">
      <c r="B174" s="85" t="s">
        <v>414</v>
      </c>
      <c r="C174" s="85" t="s">
        <v>415</v>
      </c>
    </row>
    <row r="175" spans="2:3" x14ac:dyDescent="0.35">
      <c r="B175" s="85" t="s">
        <v>416</v>
      </c>
      <c r="C175" s="85" t="s">
        <v>417</v>
      </c>
    </row>
    <row r="176" spans="2:3" x14ac:dyDescent="0.35">
      <c r="B176" s="85" t="s">
        <v>418</v>
      </c>
      <c r="C176" s="85" t="s">
        <v>419</v>
      </c>
    </row>
    <row r="177" spans="2:3" x14ac:dyDescent="0.35">
      <c r="B177" s="85" t="s">
        <v>420</v>
      </c>
      <c r="C177" s="85" t="s">
        <v>421</v>
      </c>
    </row>
    <row r="178" spans="2:3" x14ac:dyDescent="0.35">
      <c r="B178" s="85" t="s">
        <v>422</v>
      </c>
      <c r="C178" s="85" t="s">
        <v>423</v>
      </c>
    </row>
    <row r="179" spans="2:3" x14ac:dyDescent="0.35">
      <c r="B179" s="85" t="s">
        <v>424</v>
      </c>
      <c r="C179" s="85" t="s">
        <v>425</v>
      </c>
    </row>
    <row r="180" spans="2:3" x14ac:dyDescent="0.35">
      <c r="B180" s="85" t="s">
        <v>427</v>
      </c>
      <c r="C180" s="85" t="s">
        <v>426</v>
      </c>
    </row>
    <row r="181" spans="2:3" x14ac:dyDescent="0.35">
      <c r="B181" s="85" t="s">
        <v>428</v>
      </c>
      <c r="C181" s="85" t="s">
        <v>429</v>
      </c>
    </row>
    <row r="182" spans="2:3" x14ac:dyDescent="0.35">
      <c r="B182" s="85" t="s">
        <v>430</v>
      </c>
      <c r="C182" s="85" t="s">
        <v>431</v>
      </c>
    </row>
    <row r="183" spans="2:3" x14ac:dyDescent="0.35">
      <c r="B183" s="85" t="s">
        <v>432</v>
      </c>
      <c r="C183" s="85" t="s">
        <v>433</v>
      </c>
    </row>
    <row r="184" spans="2:3" x14ac:dyDescent="0.35">
      <c r="B184" s="85" t="s">
        <v>434</v>
      </c>
      <c r="C184" s="85" t="s">
        <v>435</v>
      </c>
    </row>
    <row r="185" spans="2:3" x14ac:dyDescent="0.35">
      <c r="B185" s="85" t="s">
        <v>436</v>
      </c>
      <c r="C185" s="85" t="s">
        <v>437</v>
      </c>
    </row>
    <row r="186" spans="2:3" x14ac:dyDescent="0.35">
      <c r="B186" s="85" t="s">
        <v>438</v>
      </c>
      <c r="C186" s="85" t="s">
        <v>439</v>
      </c>
    </row>
    <row r="187" spans="2:3" x14ac:dyDescent="0.35">
      <c r="B187" s="85" t="s">
        <v>440</v>
      </c>
      <c r="C187" s="85" t="s">
        <v>441</v>
      </c>
    </row>
    <row r="188" spans="2:3" x14ac:dyDescent="0.35">
      <c r="B188" s="85" t="s">
        <v>442</v>
      </c>
      <c r="C188" s="85" t="s">
        <v>443</v>
      </c>
    </row>
    <row r="189" spans="2:3" x14ac:dyDescent="0.35">
      <c r="B189" s="85" t="s">
        <v>444</v>
      </c>
      <c r="C189" s="85" t="s">
        <v>445</v>
      </c>
    </row>
    <row r="190" spans="2:3" x14ac:dyDescent="0.35">
      <c r="B190" s="85" t="s">
        <v>446</v>
      </c>
      <c r="C190" s="85" t="s">
        <v>447</v>
      </c>
    </row>
    <row r="191" spans="2:3" x14ac:dyDescent="0.35">
      <c r="B191" s="85" t="s">
        <v>448</v>
      </c>
      <c r="C191" s="85" t="s">
        <v>449</v>
      </c>
    </row>
    <row r="192" spans="2:3" x14ac:dyDescent="0.35">
      <c r="B192" s="85" t="s">
        <v>450</v>
      </c>
      <c r="C192" s="85" t="s">
        <v>451</v>
      </c>
    </row>
    <row r="193" spans="2:3" x14ac:dyDescent="0.35">
      <c r="B193" s="85" t="s">
        <v>452</v>
      </c>
      <c r="C193" s="85" t="s">
        <v>453</v>
      </c>
    </row>
    <row r="194" spans="2:3" x14ac:dyDescent="0.35">
      <c r="B194" s="85" t="s">
        <v>454</v>
      </c>
      <c r="C194" s="85" t="s">
        <v>455</v>
      </c>
    </row>
    <row r="195" spans="2:3" x14ac:dyDescent="0.35">
      <c r="B195" s="85" t="s">
        <v>458</v>
      </c>
      <c r="C195" s="85" t="s">
        <v>459</v>
      </c>
    </row>
    <row r="196" spans="2:3" x14ac:dyDescent="0.35">
      <c r="B196" s="85" t="s">
        <v>460</v>
      </c>
      <c r="C196" s="85" t="s">
        <v>461</v>
      </c>
    </row>
    <row r="197" spans="2:3" x14ac:dyDescent="0.35">
      <c r="B197" s="85" t="s">
        <v>462</v>
      </c>
      <c r="C197" s="85" t="s">
        <v>463</v>
      </c>
    </row>
    <row r="198" spans="2:3" x14ac:dyDescent="0.35">
      <c r="B198" s="85" t="s">
        <v>464</v>
      </c>
      <c r="C198" s="85" t="s">
        <v>465</v>
      </c>
    </row>
    <row r="199" spans="2:3" x14ac:dyDescent="0.35">
      <c r="B199" s="85" t="s">
        <v>467</v>
      </c>
      <c r="C199" s="85" t="s">
        <v>466</v>
      </c>
    </row>
    <row r="200" spans="2:3" x14ac:dyDescent="0.35">
      <c r="B200" s="85" t="s">
        <v>468</v>
      </c>
      <c r="C200" s="85" t="s">
        <v>469</v>
      </c>
    </row>
    <row r="201" spans="2:3" x14ac:dyDescent="0.35">
      <c r="B201" s="85" t="s">
        <v>470</v>
      </c>
      <c r="C201" s="85" t="s">
        <v>471</v>
      </c>
    </row>
    <row r="202" spans="2:3" x14ac:dyDescent="0.35">
      <c r="B202" s="85" t="s">
        <v>472</v>
      </c>
      <c r="C202" s="85" t="s">
        <v>474</v>
      </c>
    </row>
    <row r="203" spans="2:3" x14ac:dyDescent="0.35">
      <c r="B203" s="85" t="s">
        <v>473</v>
      </c>
      <c r="C203" s="85" t="s">
        <v>475</v>
      </c>
    </row>
    <row r="204" spans="2:3" x14ac:dyDescent="0.35">
      <c r="B204" s="85" t="s">
        <v>150</v>
      </c>
      <c r="C204" s="85" t="s">
        <v>151</v>
      </c>
    </row>
    <row r="205" spans="2:3" x14ac:dyDescent="0.35">
      <c r="B205" s="85" t="s">
        <v>152</v>
      </c>
      <c r="C205" s="85" t="s">
        <v>153</v>
      </c>
    </row>
    <row r="206" spans="2:3" x14ac:dyDescent="0.35">
      <c r="B206" s="85" t="s">
        <v>477</v>
      </c>
      <c r="C206" s="85" t="s">
        <v>478</v>
      </c>
    </row>
    <row r="207" spans="2:3" x14ac:dyDescent="0.35">
      <c r="B207" s="85" t="s">
        <v>156</v>
      </c>
      <c r="C207" s="85" t="s">
        <v>157</v>
      </c>
    </row>
    <row r="208" spans="2:3" x14ac:dyDescent="0.35">
      <c r="B208" s="85" t="s">
        <v>162</v>
      </c>
      <c r="C208" s="85" t="s">
        <v>173</v>
      </c>
    </row>
    <row r="209" spans="2:3" x14ac:dyDescent="0.35">
      <c r="B209" s="85" t="s">
        <v>164</v>
      </c>
      <c r="C209" s="85" t="s">
        <v>175</v>
      </c>
    </row>
    <row r="210" spans="2:3" x14ac:dyDescent="0.35">
      <c r="B210" s="85" t="s">
        <v>165</v>
      </c>
      <c r="C210" s="85" t="s">
        <v>479</v>
      </c>
    </row>
    <row r="211" spans="2:3" x14ac:dyDescent="0.35">
      <c r="B211" s="85" t="s">
        <v>167</v>
      </c>
      <c r="C211" s="85" t="s">
        <v>179</v>
      </c>
    </row>
    <row r="212" spans="2:3" x14ac:dyDescent="0.35">
      <c r="B212" s="85" t="s">
        <v>480</v>
      </c>
      <c r="C212" s="85" t="s">
        <v>480</v>
      </c>
    </row>
    <row r="213" spans="2:3" x14ac:dyDescent="0.35">
      <c r="B213" s="85" t="s">
        <v>481</v>
      </c>
      <c r="C213" s="85" t="s">
        <v>481</v>
      </c>
    </row>
    <row r="214" spans="2:3" x14ac:dyDescent="0.35">
      <c r="B214" s="85" t="s">
        <v>482</v>
      </c>
      <c r="C214" s="85" t="s">
        <v>482</v>
      </c>
    </row>
    <row r="215" spans="2:3" x14ac:dyDescent="0.35">
      <c r="B215" s="85" t="s">
        <v>495</v>
      </c>
      <c r="C215" s="85" t="s">
        <v>496</v>
      </c>
    </row>
    <row r="216" spans="2:3" x14ac:dyDescent="0.35">
      <c r="B216" s="85" t="s">
        <v>497</v>
      </c>
      <c r="C216" s="85" t="s">
        <v>498</v>
      </c>
    </row>
    <row r="217" spans="2:3" x14ac:dyDescent="0.35">
      <c r="B217" s="85" t="s">
        <v>499</v>
      </c>
      <c r="C217" s="85" t="s">
        <v>500</v>
      </c>
    </row>
    <row r="218" spans="2:3" x14ac:dyDescent="0.35">
      <c r="B218" s="85" t="s">
        <v>501</v>
      </c>
      <c r="C218" s="85" t="s">
        <v>502</v>
      </c>
    </row>
    <row r="219" spans="2:3" x14ac:dyDescent="0.35">
      <c r="B219" s="85" t="s">
        <v>503</v>
      </c>
      <c r="C219" s="85" t="s">
        <v>504</v>
      </c>
    </row>
    <row r="220" spans="2:3" x14ac:dyDescent="0.35">
      <c r="B220" s="85" t="s">
        <v>506</v>
      </c>
      <c r="C220" s="85" t="s">
        <v>505</v>
      </c>
    </row>
    <row r="221" spans="2:3" x14ac:dyDescent="0.35">
      <c r="B221" s="85" t="s">
        <v>507</v>
      </c>
      <c r="C221" s="85" t="s">
        <v>508</v>
      </c>
    </row>
    <row r="222" spans="2:3" x14ac:dyDescent="0.35">
      <c r="B222" s="85" t="s">
        <v>509</v>
      </c>
      <c r="C222" s="85" t="s">
        <v>510</v>
      </c>
    </row>
    <row r="223" spans="2:3" x14ac:dyDescent="0.35">
      <c r="B223" s="85" t="s">
        <v>512</v>
      </c>
      <c r="C223" s="85" t="s">
        <v>511</v>
      </c>
    </row>
    <row r="224" spans="2:3" x14ac:dyDescent="0.35">
      <c r="B224" s="85" t="s">
        <v>513</v>
      </c>
      <c r="C224" s="85" t="s">
        <v>514</v>
      </c>
    </row>
    <row r="225" spans="2:3" x14ac:dyDescent="0.35">
      <c r="B225" s="85" t="s">
        <v>515</v>
      </c>
      <c r="C225" s="85" t="s">
        <v>516</v>
      </c>
    </row>
    <row r="226" spans="2:3" x14ac:dyDescent="0.35">
      <c r="B226" s="85" t="s">
        <v>517</v>
      </c>
      <c r="C226" s="85" t="s">
        <v>518</v>
      </c>
    </row>
    <row r="227" spans="2:3" x14ac:dyDescent="0.35">
      <c r="B227" s="85" t="s">
        <v>519</v>
      </c>
      <c r="C227" s="85" t="s">
        <v>520</v>
      </c>
    </row>
    <row r="228" spans="2:3" x14ac:dyDescent="0.35">
      <c r="B228" s="85" t="s">
        <v>522</v>
      </c>
      <c r="C228" s="85" t="s">
        <v>523</v>
      </c>
    </row>
    <row r="229" spans="2:3" x14ac:dyDescent="0.35">
      <c r="B229" s="85" t="s">
        <v>524</v>
      </c>
      <c r="C229" s="85" t="s">
        <v>525</v>
      </c>
    </row>
    <row r="230" spans="2:3" x14ac:dyDescent="0.35">
      <c r="B230" s="85" t="s">
        <v>526</v>
      </c>
      <c r="C230" s="85" t="s">
        <v>527</v>
      </c>
    </row>
    <row r="231" spans="2:3" x14ac:dyDescent="0.35">
      <c r="B231" s="85" t="s">
        <v>536</v>
      </c>
      <c r="C231" s="85" t="s">
        <v>528</v>
      </c>
    </row>
    <row r="232" spans="2:3" x14ac:dyDescent="0.35">
      <c r="B232" s="85" t="s">
        <v>530</v>
      </c>
      <c r="C232" s="85" t="s">
        <v>531</v>
      </c>
    </row>
    <row r="233" spans="2:3" x14ac:dyDescent="0.35">
      <c r="B233" s="85" t="s">
        <v>532</v>
      </c>
      <c r="C233" s="85" t="s">
        <v>533</v>
      </c>
    </row>
    <row r="234" spans="2:3" x14ac:dyDescent="0.35">
      <c r="B234" s="85" t="s">
        <v>534</v>
      </c>
      <c r="C234" s="85" t="s">
        <v>535</v>
      </c>
    </row>
    <row r="235" spans="2:3" x14ac:dyDescent="0.35">
      <c r="B235" s="86" t="s">
        <v>538</v>
      </c>
      <c r="C235" s="85" t="s">
        <v>537</v>
      </c>
    </row>
    <row r="236" spans="2:3" x14ac:dyDescent="0.35">
      <c r="B236" s="86" t="s">
        <v>564</v>
      </c>
      <c r="C236" s="85" t="s">
        <v>565</v>
      </c>
    </row>
  </sheetData>
  <sheetProtection algorithmName="SHA-512" hashValue="W6+Gxp67BX6aTA97qedycGHVnY1HdTo4idmeKhGvxrLq1NjFK111mbhegDEwZYOBGS3RDFevWJo30xzHJOchCQ==" saltValue="xmaJkdRpOfNDnSci6LP1qw==" spinCount="100000" sheet="1" objects="1" scenarios="1"/>
  <pageMargins left="0.7" right="0.7" top="0.78740157499999996" bottom="0.78740157499999996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98031F-BCC6-44B2-835C-8BE1351226A7}">
  <sheetPr codeName="List6">
    <tabColor rgb="FFFF9999"/>
  </sheetPr>
  <dimension ref="A1:D5"/>
  <sheetViews>
    <sheetView workbookViewId="0">
      <selection activeCell="B12" sqref="B12"/>
    </sheetView>
  </sheetViews>
  <sheetFormatPr defaultColWidth="0" defaultRowHeight="14.5" x14ac:dyDescent="0.35"/>
  <cols>
    <col min="1" max="1" width="8.7265625" style="1" customWidth="1"/>
    <col min="2" max="3" width="65.6328125" style="85" customWidth="1"/>
    <col min="4" max="4" width="8.7265625" style="1" customWidth="1"/>
    <col min="5" max="16384" width="8.7265625" hidden="1"/>
  </cols>
  <sheetData>
    <row r="1" spans="1:3" x14ac:dyDescent="0.35">
      <c r="A1" s="1" t="s">
        <v>582</v>
      </c>
      <c r="B1" s="85" t="s">
        <v>554</v>
      </c>
      <c r="C1" s="85" t="s">
        <v>555</v>
      </c>
    </row>
    <row r="2" spans="1:3" x14ac:dyDescent="0.35">
      <c r="B2" s="85" t="s">
        <v>556</v>
      </c>
      <c r="C2" s="85" t="s">
        <v>557</v>
      </c>
    </row>
    <row r="3" spans="1:3" x14ac:dyDescent="0.35">
      <c r="B3" s="85" t="s">
        <v>558</v>
      </c>
      <c r="C3" s="85" t="s">
        <v>559</v>
      </c>
    </row>
    <row r="4" spans="1:3" x14ac:dyDescent="0.35">
      <c r="B4" s="85" t="s">
        <v>560</v>
      </c>
      <c r="C4" s="85" t="s">
        <v>561</v>
      </c>
    </row>
    <row r="5" spans="1:3" x14ac:dyDescent="0.35">
      <c r="B5" s="85" t="s">
        <v>562</v>
      </c>
      <c r="C5" s="85" t="s">
        <v>563</v>
      </c>
    </row>
  </sheetData>
  <sheetProtection algorithmName="SHA-512" hashValue="REFkJZ5bOAwv+evDvzxe98LchrirPWHJUxdz0AQ42rAyuxDKF4Wiw+AIsvPMpf+KluETHmt6yfQIf3wbNgzHxA==" saltValue="9omsgmscFIaAYvSvT+fNkw==" spinCount="100000" sheet="1" objects="1" scenarios="1"/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List7"/>
  <dimension ref="A1:S23"/>
  <sheetViews>
    <sheetView showGridLines="0" workbookViewId="0">
      <selection activeCell="G10" sqref="G10"/>
    </sheetView>
  </sheetViews>
  <sheetFormatPr defaultRowHeight="14.5" x14ac:dyDescent="0.35"/>
  <cols>
    <col min="1" max="1" width="10.1796875" bestFit="1" customWidth="1"/>
    <col min="2" max="2" width="11.54296875" customWidth="1"/>
    <col min="3" max="3" width="13.81640625" customWidth="1"/>
  </cols>
  <sheetData>
    <row r="1" spans="1:19" x14ac:dyDescent="0.35">
      <c r="A1" s="36">
        <f ca="1">TODAY()</f>
        <v>43857</v>
      </c>
      <c r="B1">
        <f ca="1">YEAR(A1)</f>
        <v>2020</v>
      </c>
    </row>
    <row r="2" spans="1:19" ht="15" thickBot="1" x14ac:dyDescent="0.4"/>
    <row r="3" spans="1:19" ht="15.5" thickTop="1" thickBot="1" x14ac:dyDescent="0.4">
      <c r="A3" t="s">
        <v>16</v>
      </c>
      <c r="B3" s="72">
        <v>44197</v>
      </c>
      <c r="C3" s="71" t="str">
        <f ca="1">IF(B3&lt;TODAY(),"Základní verze",-DATEDIF(TODAY(),B3,"D")&amp;" dnů")</f>
        <v>-340 dnů</v>
      </c>
    </row>
    <row r="4" spans="1:19" ht="15" thickTop="1" x14ac:dyDescent="0.35"/>
    <row r="5" spans="1:19" x14ac:dyDescent="0.35">
      <c r="A5" t="s">
        <v>14</v>
      </c>
      <c r="B5" s="34">
        <f ca="1">IF(AND('Jak používat - návod'!E160="vet",A1&lt;(B3)),18000,200)</f>
        <v>18000</v>
      </c>
    </row>
    <row r="6" spans="1:19" x14ac:dyDescent="0.35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</row>
    <row r="7" spans="1:19" x14ac:dyDescent="0.35">
      <c r="A7" s="37"/>
      <c r="B7" s="38"/>
      <c r="C7" s="38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</row>
    <row r="8" spans="1:19" x14ac:dyDescent="0.35">
      <c r="A8" s="37"/>
      <c r="B8" s="38"/>
      <c r="C8" s="38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</row>
    <row r="9" spans="1:19" x14ac:dyDescent="0.35">
      <c r="A9" s="37"/>
      <c r="B9" s="38"/>
      <c r="C9" s="38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</row>
    <row r="10" spans="1:19" x14ac:dyDescent="0.35">
      <c r="A10" s="37"/>
      <c r="B10" s="38"/>
      <c r="C10" s="38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</row>
    <row r="11" spans="1:19" x14ac:dyDescent="0.35">
      <c r="A11" s="37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</row>
    <row r="12" spans="1:19" x14ac:dyDescent="0.35">
      <c r="A12" s="37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</row>
    <row r="13" spans="1:19" x14ac:dyDescent="0.35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</row>
    <row r="14" spans="1:19" x14ac:dyDescent="0.35">
      <c r="A14" s="37"/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</row>
    <row r="15" spans="1:19" x14ac:dyDescent="0.35">
      <c r="A15" s="37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</row>
    <row r="16" spans="1:19" x14ac:dyDescent="0.35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</row>
    <row r="17" spans="1:19" x14ac:dyDescent="0.35">
      <c r="A17" s="37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</row>
    <row r="18" spans="1:19" x14ac:dyDescent="0.35">
      <c r="A18" s="37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</row>
    <row r="19" spans="1:19" x14ac:dyDescent="0.35">
      <c r="A19" s="37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</row>
    <row r="20" spans="1:19" x14ac:dyDescent="0.35">
      <c r="A20" s="37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</row>
    <row r="21" spans="1:19" x14ac:dyDescent="0.35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</row>
    <row r="22" spans="1:19" x14ac:dyDescent="0.35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</row>
    <row r="23" spans="1:19" x14ac:dyDescent="0.35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</row>
  </sheetData>
  <sheetProtection algorithmName="SHA-512" hashValue="QLD2mgIfVSxghbkH4mYVtuIaUKeYh2RpBcecINNIBHPMee7LaEcsjAxGyuO0tj2waTskIhhX3ZdMgP2yCgstGw==" saltValue="Ys/y64BgeT9qC40bg3r5fg==" spinCount="100000" sheet="1" objects="1" scenarios="1"/>
  <pageMargins left="0.7" right="0.7" top="0.78740157499999996" bottom="0.78740157499999996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Jak používat - návod</vt:lpstr>
      <vt:lpstr>Zkoušet-slovíčka</vt:lpstr>
      <vt:lpstr>Русский</vt:lpstr>
      <vt:lpstr>English</vt:lpstr>
      <vt:lpstr>Francais</vt:lpstr>
      <vt:lpstr>Deutsch</vt:lpstr>
      <vt:lpstr>Správce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frantovi</dc:creator>
  <cp:lastModifiedBy>Vladimír Franta</cp:lastModifiedBy>
  <cp:lastPrinted>2020-01-25T20:05:00Z</cp:lastPrinted>
  <dcterms:created xsi:type="dcterms:W3CDTF">2018-02-15T08:34:03Z</dcterms:created>
  <dcterms:modified xsi:type="dcterms:W3CDTF">2020-01-27T14:11:10Z</dcterms:modified>
  <cp:contentStatus/>
</cp:coreProperties>
</file>